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 activeTab="7"/>
  </bookViews>
  <sheets>
    <sheet name="ต.ย.แผนปฏิบัติงาน" sheetId="1" r:id="rId1"/>
    <sheet name="แบบรายงานแผน" sheetId="2" state="hidden" r:id="rId2"/>
    <sheet name="ต.ย.อบรมจังหวัด" sheetId="3" state="hidden" r:id="rId3"/>
    <sheet name="อบรมจังหวัด" sheetId="4" state="hidden" r:id="rId4"/>
    <sheet name="ต.ย.แผนการใช้จ่าย" sheetId="5" state="hidden" r:id="rId5"/>
    <sheet name="เป้าหมายแผน-ผล" sheetId="6" state="hidden" r:id="rId6"/>
    <sheet name="Sheet3" sheetId="7" state="hidden" r:id="rId7"/>
    <sheet name="2.1 ปฏิบัติงาน-เงินโครงการ" sheetId="8" r:id="rId8"/>
    <sheet name="Sheet1" sheetId="9" state="hidden" r:id="rId9"/>
  </sheets>
  <calcPr calcId="144525"/>
  <extLst>
    <ext uri="GoogleSheetsCustomDataVersion1">
      <go:sheetsCustomData xmlns:go="http://customooxmlschemas.google.com/" r:id="" roundtripDataSignature="AMtx7mgS0Q5yzmLMiYAoZ5wrD3VJU6Eliw=="/>
    </ext>
  </extLst>
</workbook>
</file>

<file path=xl/calcChain.xml><?xml version="1.0" encoding="utf-8"?>
<calcChain xmlns="http://schemas.openxmlformats.org/spreadsheetml/2006/main">
  <c r="D78" i="8" l="1"/>
  <c r="O23" i="5"/>
  <c r="N23" i="5"/>
  <c r="M23" i="5"/>
  <c r="L23" i="5"/>
  <c r="K23" i="5"/>
  <c r="J23" i="5"/>
  <c r="I23" i="5"/>
  <c r="H23" i="5"/>
  <c r="G23" i="5"/>
  <c r="F23" i="5"/>
  <c r="E23" i="5"/>
  <c r="D23" i="5"/>
  <c r="C23" i="5" s="1"/>
  <c r="C22" i="5"/>
  <c r="C21" i="5"/>
  <c r="C20" i="5"/>
  <c r="C19" i="5"/>
  <c r="O18" i="5"/>
  <c r="N18" i="5"/>
  <c r="M18" i="5"/>
  <c r="L18" i="5"/>
  <c r="K18" i="5"/>
  <c r="J18" i="5"/>
  <c r="I18" i="5"/>
  <c r="H18" i="5"/>
  <c r="G18" i="5"/>
  <c r="F18" i="5"/>
  <c r="E18" i="5"/>
  <c r="C18" i="5" s="1"/>
  <c r="D18" i="5"/>
  <c r="C17" i="5"/>
  <c r="C16" i="5"/>
  <c r="C15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 s="1"/>
  <c r="C12" i="5"/>
  <c r="C11" i="5"/>
  <c r="C10" i="5"/>
  <c r="C9" i="5"/>
  <c r="O8" i="5"/>
  <c r="N8" i="5"/>
  <c r="M8" i="5"/>
  <c r="M7" i="5" s="1"/>
  <c r="L8" i="5"/>
  <c r="K8" i="5"/>
  <c r="J8" i="5"/>
  <c r="I8" i="5"/>
  <c r="I7" i="5" s="1"/>
  <c r="H8" i="5"/>
  <c r="G8" i="5"/>
  <c r="F8" i="5"/>
  <c r="E8" i="5"/>
  <c r="E7" i="5" s="1"/>
  <c r="D8" i="5"/>
  <c r="O7" i="5"/>
  <c r="N7" i="5"/>
  <c r="L7" i="5"/>
  <c r="K7" i="5"/>
  <c r="J7" i="5"/>
  <c r="H7" i="5"/>
  <c r="G7" i="5"/>
  <c r="F7" i="5"/>
  <c r="D7" i="5"/>
  <c r="D22" i="1"/>
  <c r="D19" i="1"/>
  <c r="D9" i="1"/>
  <c r="D8" i="1"/>
  <c r="C7" i="5" l="1"/>
  <c r="C27" i="5"/>
  <c r="C8" i="5"/>
</calcChain>
</file>

<file path=xl/sharedStrings.xml><?xml version="1.0" encoding="utf-8"?>
<sst xmlns="http://schemas.openxmlformats.org/spreadsheetml/2006/main" count="531" uniqueCount="284">
  <si>
    <t>(ตัวอย่าง)</t>
  </si>
  <si>
    <t>แผนปฏิบัติงานโครงการส่งเสริมการเกษตร ประจำปีงบประมาณ พ.ศ. 2559 กรมส่งเสริมการเกษตร</t>
  </si>
  <si>
    <t>หน่วยงาน.................</t>
  </si>
  <si>
    <t>งาน/โครงการ/กิจกรรม/ขั้นตอน</t>
  </si>
  <si>
    <t>แผนการดำเนินการ(๖)</t>
  </si>
  <si>
    <t>ปริมาณงาน</t>
  </si>
  <si>
    <t>งบประมาณ</t>
  </si>
  <si>
    <t xml:space="preserve">สถานที่
</t>
  </si>
  <si>
    <t>ไตรมาสที่ 1</t>
  </si>
  <si>
    <t>ไตรมาสที่ 2</t>
  </si>
  <si>
    <t>ไตรมาสที่ 3</t>
  </si>
  <si>
    <t>ไตรมาสที่ 4</t>
  </si>
  <si>
    <t>ผู้รับผิดชอบ</t>
  </si>
  <si>
    <t>(2)</t>
  </si>
  <si>
    <t>(3)</t>
  </si>
  <si>
    <t>(บาท)</t>
  </si>
  <si>
    <t>ดำเนินการ</t>
  </si>
  <si>
    <t>ตค.</t>
  </si>
  <si>
    <t>พย.</t>
  </si>
  <si>
    <t>ธค.</t>
  </si>
  <si>
    <t>มค.</t>
  </si>
  <si>
    <t>กพ.</t>
  </si>
  <si>
    <t>มีค.</t>
  </si>
  <si>
    <t>เมย.</t>
  </si>
  <si>
    <t>พค.</t>
  </si>
  <si>
    <t>มิย.</t>
  </si>
  <si>
    <t>กค.</t>
  </si>
  <si>
    <t>สค.</t>
  </si>
  <si>
    <t>กย.</t>
  </si>
  <si>
    <t>(7)</t>
  </si>
  <si>
    <t>(4)</t>
  </si>
  <si>
    <t>(5)</t>
  </si>
  <si>
    <t>ก.</t>
  </si>
  <si>
    <t>งาน/โครงการ</t>
  </si>
  <si>
    <t xml:space="preserve">ก1 </t>
  </si>
  <si>
    <t>โครงการประจำปี</t>
  </si>
  <si>
    <t>1. พัฒนาองค์กรเกษตรกร</t>
  </si>
  <si>
    <t xml:space="preserve">   1.1 พัฒนากลุ่ม</t>
  </si>
  <si>
    <t>12 กลุ่ม</t>
  </si>
  <si>
    <t>อ.บาง...</t>
  </si>
  <si>
    <t>นาย.....</t>
  </si>
  <si>
    <t xml:space="preserve">   1.2 ถ่ายทอดความรู้</t>
  </si>
  <si>
    <t>1,200 ราย</t>
  </si>
  <si>
    <t>อ.ดอน...</t>
  </si>
  <si>
    <t>นาย....(หลัก)</t>
  </si>
  <si>
    <t>2. โครงการอันเนื่องมาจากพระราชดำริ</t>
  </si>
  <si>
    <t xml:space="preserve">   2.1 คลินิกเกษตร</t>
  </si>
  <si>
    <t>250 ราย</t>
  </si>
  <si>
    <t>อ.หนอง...</t>
  </si>
  <si>
    <t>นาง...</t>
  </si>
  <si>
    <t xml:space="preserve">ก2 </t>
  </si>
  <si>
    <t>โครงการตามแผนพัฒนาจังหวัด/กลุ่มจังหวัด</t>
  </si>
  <si>
    <t>1. ผลิตเกษตรอินทรีย์เพื่อพัฒนาอุตสาหกรรม</t>
  </si>
  <si>
    <t>500 ไร่</t>
  </si>
  <si>
    <t>อ.ม่วง,อ.เมือง</t>
  </si>
  <si>
    <t>น.ส....</t>
  </si>
  <si>
    <t>ก3</t>
  </si>
  <si>
    <t>โครงการตามงบพัฒนาท้องถิ่น</t>
  </si>
  <si>
    <t>1. โครงการอยู่ดีมีสุข</t>
  </si>
  <si>
    <t>200 ราย</t>
  </si>
  <si>
    <t>อ.เฉลิม...</t>
  </si>
  <si>
    <t>ข.</t>
  </si>
  <si>
    <t>งานตามภารกิจพื้นฐาน</t>
  </si>
  <si>
    <t>1. สัมมนา PW/DW/RW</t>
  </si>
  <si>
    <t>1 ครั้ง</t>
  </si>
  <si>
    <t>สนง.กษจ.</t>
  </si>
  <si>
    <t>นาย...</t>
  </si>
  <si>
    <t>2. พัฒนาบุคลากรด้าน IT</t>
  </si>
  <si>
    <t>20 คน</t>
  </si>
  <si>
    <t xml:space="preserve"> - </t>
  </si>
  <si>
    <t>ค.</t>
  </si>
  <si>
    <t>งานที่ได้รับมอบหมาย</t>
  </si>
  <si>
    <t>1. ขึ้นทะเบียนผู้ปลูกพืช (กรม)</t>
  </si>
  <si>
    <t>5,000 ราย</t>
  </si>
  <si>
    <t>อ.พล...</t>
  </si>
  <si>
    <t>2. จังหวัดเคลื่อนที่ (จังหวัด)</t>
  </si>
  <si>
    <t>3 ครั้ง</t>
  </si>
  <si>
    <t xml:space="preserve"> -</t>
  </si>
  <si>
    <t>3. ศูนย์ข้าวชุมชน (กรมการข้าว)</t>
  </si>
  <si>
    <t>5 จุด</t>
  </si>
  <si>
    <t>อ.สอง...</t>
  </si>
  <si>
    <t>ก1</t>
  </si>
  <si>
    <t xml:space="preserve"> โครงการประจำปี</t>
  </si>
  <si>
    <t>1. …</t>
  </si>
  <si>
    <t>2. …</t>
  </si>
  <si>
    <t>ก2</t>
  </si>
  <si>
    <t xml:space="preserve"> โครงการตามงบพัฒนาท้องถิ่น</t>
  </si>
  <si>
    <t>ตัวอย่าง</t>
  </si>
  <si>
    <t xml:space="preserve"> แผนการฝึกอบรม/สัมมนาโครงการตามแผนพัฒนาจังหวัด/กลุ่มจังหวัดและอื่นๆ ประจำปีงบประมาณ พ.ศ. 2559 กรมส่งเสริมการเกษตร</t>
  </si>
  <si>
    <t>หน่วยงาน......(1)...........</t>
  </si>
  <si>
    <t>โครงการ</t>
  </si>
  <si>
    <t>แผนการดำเนินการ (6)</t>
  </si>
  <si>
    <t>ปริมาณ</t>
  </si>
  <si>
    <t>เรื่อง/หลักสูตร</t>
  </si>
  <si>
    <t>งาน</t>
  </si>
  <si>
    <t>ตค. 58</t>
  </si>
  <si>
    <t>พย. 58</t>
  </si>
  <si>
    <t>ธค. 58</t>
  </si>
  <si>
    <t>มค.59</t>
  </si>
  <si>
    <t>เงิน</t>
  </si>
  <si>
    <t>อ.เมือง......</t>
  </si>
  <si>
    <t>นาย....</t>
  </si>
  <si>
    <r>
      <rPr>
        <b/>
        <u/>
        <sz val="16"/>
        <color theme="1"/>
        <rFont val="Sarabun"/>
      </rPr>
      <t>หมายเหตุ</t>
    </r>
    <r>
      <rPr>
        <b/>
        <u/>
        <sz val="16"/>
        <color theme="1"/>
        <rFont val="TH SarabunPSK"/>
      </rPr>
      <t xml:space="preserve"> 1. จัดส่งแผนการฝึกอบรม/สัมมนา ให้กรมส่งเสริมการเกษตร พร้อมกับแผนปฏิบัติงานประจำปี แผนการใช้จ่ายงบประมาณ </t>
    </r>
  </si>
  <si>
    <r>
      <rPr>
        <b/>
        <u/>
        <sz val="16"/>
        <color theme="1"/>
        <rFont val="Sarabun"/>
      </rPr>
      <t>หมายเหตุ</t>
    </r>
    <r>
      <rPr>
        <b/>
        <u/>
        <sz val="16"/>
        <color theme="1"/>
        <rFont val="TH SarabunPSK"/>
      </rPr>
      <t xml:space="preserve"> 1. จัดส่งแผนการฝึกอบรม/สัมมนา ให้กรมส่งเสริมการเกษตร พร้อมกับแผนปฏิบัติงานประจำปี แผนการใช้จ่ายงบประมาณ </t>
    </r>
  </si>
  <si>
    <t>แผนการใช้จ่ายงบประมาณ ประจำปีงบประมาณ พ.ศ. 2559</t>
  </si>
  <si>
    <t>หน่วยงาน...............................................................................................</t>
  </si>
  <si>
    <t>หน่วย:บาท</t>
  </si>
  <si>
    <t xml:space="preserve"> โครงการ/กิจกรรม 
เรื่อง/รายการ</t>
  </si>
  <si>
    <t>รวมงบประมาณ</t>
  </si>
  <si>
    <t>แผนการใช้จ่ายงบประมาณ (๖)</t>
  </si>
  <si>
    <t xml:space="preserve">
งบรายจ่าย</t>
  </si>
  <si>
    <t>รวมทั้งสิ้น</t>
  </si>
  <si>
    <t>งาน/โครงการ (คง.2)</t>
  </si>
  <si>
    <t>งานตามภารกิจ
(งบบริหารจัดการ)</t>
  </si>
  <si>
    <r>
      <rPr>
        <u/>
        <sz val="13"/>
        <color theme="1"/>
        <rFont val="Sarabun"/>
      </rPr>
      <t>หมายเหตุ</t>
    </r>
    <r>
      <rPr>
        <u/>
        <sz val="13"/>
        <color theme="1"/>
        <rFont val="TH SarabunPSK"/>
      </rPr>
      <t xml:space="preserve"> 1. ให้จัดทำแผนการใช้จ่ายทุกงบรายจ่าย ตามงบประมาณที่ได้รับอนุมัติ ในแบบคง.2 และที่ได้รับอนุมัติเพิ่มเติมหรือระหว่างปี</t>
    </r>
  </si>
  <si>
    <t xml:space="preserve">             2. ให้มีความสอดคล้องเชื่อมโยงกับแผนปฏิบัติงานประจำปีของหน่วยงาน</t>
  </si>
  <si>
    <t xml:space="preserve">             3. จัดส่งแผนการใช้จ่าย ให้กรมส่งเสริมการเกษตร พร้อมกับแผนปฏิบัติงานประจำปี </t>
  </si>
  <si>
    <r>
      <rPr>
        <b/>
        <sz val="16"/>
        <color theme="1"/>
        <rFont val="TH SarabunPSK"/>
      </rPr>
      <t>กำหนดเป้าหมายแผนและการเบิกจ่ายเงินงบประมาณ</t>
    </r>
    <r>
      <rPr>
        <sz val="16"/>
        <color theme="1"/>
        <rFont val="TH SarabunPSK"/>
      </rPr>
      <t xml:space="preserve"> แยกเป็นรายไตรมาส ดังนี้</t>
    </r>
  </si>
  <si>
    <t>หน่วย : ร้อยละ</t>
  </si>
  <si>
    <t>เป้าหมาย</t>
  </si>
  <si>
    <t>ปีงบประมาณ พ.ศ. 2559</t>
  </si>
  <si>
    <t>รวม</t>
  </si>
  <si>
    <t>ไตรมาส 1</t>
  </si>
  <si>
    <t>ไตรมาส 2</t>
  </si>
  <si>
    <t>ไตรมาส 3</t>
  </si>
  <si>
    <t>ไตรมาส 4</t>
  </si>
  <si>
    <t xml:space="preserve"> (1) แผนการเบิกจ่าย</t>
  </si>
  <si>
    <t xml:space="preserve"> (2) ผลการเบิกจ่าย</t>
  </si>
  <si>
    <t>หมายเหตุ</t>
  </si>
  <si>
    <t>การจัดทำแผนปฏิบัติงานให้สอดคล้องกับเป้าหมายการเบิกจ่ายงบประมาณรายไตรมาส</t>
  </si>
  <si>
    <t>ภายใต้หลักเกณฑ์และเงื่อนไข งานตามภารกิจยุทธศาสตร์ ภารกิจหน่วยงาน ให้เริ่มดำเนินงาน</t>
  </si>
  <si>
    <t>และเบิกจ่ายงบประมาณไตรมาสที่ 1 ของปีงบประมาณ พ.ศ. 2559 โดยเฉพาะการจัดซื้อ-จัดจ้าง</t>
  </si>
  <si>
    <t>และการฝึกอบรมประชุมสัมมนาให้เบิกจ่ายไตรมาสที่ 1 ไม่น้อยกว่าร้อยละ 50  โดยให้จัดทำแผน</t>
  </si>
  <si>
    <t>การฝึกอบรม/สัมมนาและแผนการใช้จ่ายงบประมาณในการฝึกอบรมฯ ตามแบบฟอร์มที่แนบ</t>
  </si>
  <si>
    <r>
      <rPr>
        <b/>
        <sz val="16"/>
        <color theme="1"/>
        <rFont val="TH SarabunPSK"/>
      </rPr>
      <t>กำหนดเป้าหมายการเบิกจ่ายเงินงบประมาณ</t>
    </r>
    <r>
      <rPr>
        <sz val="16"/>
        <color theme="1"/>
        <rFont val="TH SarabunPSK"/>
      </rPr>
      <t xml:space="preserve"> แยกเป็นรายไตรมาส ดังนี้</t>
    </r>
  </si>
  <si>
    <t>ผลการเบิกจ่าย</t>
  </si>
  <si>
    <t>การฝึกอบรม/สัมมนา และแผนการใช้จ่ายงบประมาณในการฝึกอบรมฯ ตามแบบฟอร์มที่แนบ</t>
  </si>
  <si>
    <t>หน่วยงาน...สำนักงานเกษตรจังหวัดลำปาง........</t>
  </si>
  <si>
    <t>หน่วยเงิน : บาท</t>
  </si>
  <si>
    <t>โครงการ/กิจกรรม/ขั้นตอน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</si>
  <si>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</si>
  <si>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</si>
  <si>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</si>
  <si>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</si>
  <si>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</si>
  <si>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</si>
  <si>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</si>
  <si>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</si>
  <si>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</si>
  <si>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</si>
  <si>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</si>
  <si>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</si>
  <si>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1,791 ราย</t>
  </si>
  <si>
    <t>แผนงานพื้นฐานด้านการสร้างความสามารถ</t>
  </si>
  <si>
    <t>ในการแข่งขัน</t>
  </si>
  <si>
    <t>ผลผลิตเกษตรกรได้รับการส่งเสริมและพัฒนา</t>
  </si>
  <si>
    <t>ศักยภาพ</t>
  </si>
  <si>
    <t>กิจกรรมการพัฒนาเกษตรกร</t>
  </si>
  <si>
    <t>น.ส.จีรายุ ไวสิทธิ์</t>
  </si>
  <si>
    <t xml:space="preserve"> - พัฒนาอาสาสมัครเกษตรหมู่บ้าน</t>
  </si>
  <si>
    <t>นวส.ปฏิบัติการ</t>
  </si>
  <si>
    <t>กลุ่มส่งเสริมและพัฒนาเกษตรกร</t>
  </si>
  <si>
    <t>2. ส่งเสริมและพัฒนากระบวนการปฏิบัติงาน</t>
  </si>
  <si>
    <t xml:space="preserve">    2.1 เวทีแลกเปลี่ยนเรียนรู้เกษตรหมู่บ้าน (กม.)</t>
  </si>
  <si>
    <t>10 ราย</t>
  </si>
  <si>
    <t>อ.งาว</t>
  </si>
  <si>
    <t>น.ส.รุจิรา หล้าวงศา</t>
  </si>
  <si>
    <t>นวส.ชำนาญการ
กลุ่มยุทธศาสตร์และสารสนเทศ</t>
  </si>
  <si>
    <t>แผนงานยุทธศาสตร์การเกษตรสร้างมูลค่า</t>
  </si>
  <si>
    <t>น.ส.สวิชญา  สมบุญโสด
นวส.ชำนาญการ</t>
  </si>
  <si>
    <t>กลุ่มส่งเสริมและพัฒนาการผลิต</t>
  </si>
  <si>
    <t>25 ราย</t>
  </si>
  <si>
    <t>น.ส.นลิน  เวียงนาค
นวส.ปฏิบัติการ</t>
  </si>
  <si>
    <t>30 ราย</t>
  </si>
  <si>
    <t>โครงการระบบส่งเสริมเกษตรแบบแปลงใหญ่</t>
  </si>
  <si>
    <t>นายพิเชษธ รักชาติโชติกูล</t>
  </si>
  <si>
    <t>กิจกรรมระบบส่งเสริมเกษตรแบบแปลงใหญ่</t>
  </si>
  <si>
    <t>นวส.ชำนาญการ</t>
  </si>
  <si>
    <t>1. บริหารจัดการการถ่ายทอดความรู้</t>
  </si>
  <si>
    <t xml:space="preserve">    (แปลงใหญ่ปี 2564 ปี 2565 และปี 2566)</t>
  </si>
  <si>
    <t>2 แปลง</t>
  </si>
  <si>
    <t>งาว</t>
  </si>
  <si>
    <t xml:space="preserve">2. จัดประชุมเชื่อมโยงการดำเนินงานคณะกรรมการเครือข่าย ศพก. และแปลงใหญ่ </t>
  </si>
  <si>
    <t>4 ครั้ง</t>
  </si>
  <si>
    <t>3. การติดตามประเมินผลโครงการฯ</t>
  </si>
  <si>
    <t>โครงการเพิ่มประสิทธิภาพการผลิตสินค้าเกษตร</t>
  </si>
  <si>
    <t>กิจกรรม เพิ่มประสิทธิภาพการผลิตสินค้าเกษตร</t>
  </si>
  <si>
    <t xml:space="preserve">   1. การถ่ายทอดความรู้การเพิ่มประสิทธิภาพการผลิตข้าวโพดเลี้ยงสัตว์ให้แก่เกษตรกร (รุ่นละ 2 วัน)</t>
  </si>
  <si>
    <t>75 ราย</t>
  </si>
  <si>
    <t>6) ส่งเสริมการเพิ่มประสิทธิภาพการผลิตกาแฟเพื่อความยั่งยืน</t>
  </si>
  <si>
    <t xml:space="preserve">   1. พัฒนาความรู้ และเสริมสร้างความเข้าใจ เพื่อการผลิตอย่างมีประสิทธิภาพ</t>
  </si>
  <si>
    <t xml:space="preserve">       1.1 ถ่ายทอดความรู้ให้เกษตรกรผู้ปลูกกาแฟ ในหัวข้อ "การเพิ่มประสิทธิภาพการผลิต การพัฒนาคุณภาพผลผลิต การแปรรูป และการเพิ่มมูลค่าสินค้า"</t>
  </si>
  <si>
    <t xml:space="preserve">   2. เพิ่มประสิทธิภาพการผลิต การพัฒนาคุณภาพผลผลิต การแปรรูป และการเพิ่มมูลค่าสินค้ากาแฟ</t>
  </si>
  <si>
    <t xml:space="preserve">      2.1 ศึกษาดูงานกลุ่มผู้ผลิตกาแฟที่มีศักยภาพและประสบความสำเร็จ</t>
  </si>
  <si>
    <t>โครงการส่งเสริมและพัฒนาสินค้าเกษตรตามอัตลักษณ์พื้นถิ่น</t>
  </si>
  <si>
    <t>นายพิเชษธ รักชาติโชติกูล
นวส.ชำนาญการ</t>
  </si>
  <si>
    <t>9.1 กิจกรรมส่งเสริมอาชีพด้านการเกษตรตามอัตลักษณ์และภูมิปัญญาท้องถิ่น</t>
  </si>
  <si>
    <t xml:space="preserve">     3. บริหารงานตามยุทธศาสตร์ผลไม้</t>
  </si>
  <si>
    <t xml:space="preserve">        3.2 ติดตามคาดคะเนสถานการณ์ผลไม้ระดับอำเภอ</t>
  </si>
  <si>
    <t xml:space="preserve">        3.3 เพิ่มประสิทธิภาพการจัดทำข้อมูลประมาณการผลผลิตไม้ผล</t>
  </si>
  <si>
    <t xml:space="preserve">             1) สำรวจแปลงพยากรณ์เพื่อประเมินสถานการณ์ผลผลิตไม้ผล ระดับอำเภอ</t>
  </si>
  <si>
    <t xml:space="preserve">             2) จัดเวที Focus Group เพื่อสรุปข้อมูลการประเมินสถานการณ์ผลผลิตในแปลงพยากรณ์ระดับอำเภอ</t>
  </si>
  <si>
    <t>โครงการขึ้นทะเบียนและปรับปรุงทะเบียนเกษตรกร</t>
  </si>
  <si>
    <t>นายดนัย  ใจจะดี
นวส.ชำนาญการ</t>
  </si>
  <si>
    <t>กิจกรรมขึ้นทะเบียนและปรับปรุงทะเบียนเกษตรกร</t>
  </si>
  <si>
    <t>กลุ่มยุทธศาสตร์และสารสนเทศ</t>
  </si>
  <si>
    <t>1. ปรับปรุงข้อมูลทะเบียนเกษตรกรให้เป็นปัจจุบัน</t>
  </si>
  <si>
    <t xml:space="preserve">  1.1 ติดตามการจัดเก็บและปรับปรุงข้อมูลทะเบียนเกษตรกรให้เป็นปัจจุบัน</t>
  </si>
  <si>
    <t>โครงการส่งเสริมและพัฒนาวิสาหกิจชุมชน</t>
  </si>
  <si>
    <t>นางปัณฑิกา ยะหัวฝาย</t>
  </si>
  <si>
    <t>กิจกรรมส่งเสริมและพัฒนาวิสาหกิจชุมชน</t>
  </si>
  <si>
    <t>1. ส่งเสริมและพัฒนากิจการวิสาหกิจชุมชน</t>
  </si>
  <si>
    <t xml:space="preserve">   1.1 การยกระดับศักยภาพวิสาหกิจชุมชน</t>
  </si>
  <si>
    <t xml:space="preserve">         1.1.1 การยกระดับ ศักยภาพวิสาหกิจชุมชนจากระดับปานกลางเป็นระดับดี</t>
  </si>
  <si>
    <t xml:space="preserve">          - จัดเวทีชุมชน (ครั้งที่1)</t>
  </si>
  <si>
    <t>4. สนับสนุนการปฏิบัติงานด้านทะเบียนวิสาหกิจชุมชน</t>
  </si>
  <si>
    <t xml:space="preserve">   4.1 สนับสนุนการดำเนินงานของนายทะเบียนวิสาหกิจชุมชน</t>
  </si>
  <si>
    <t>1 อำเภอ</t>
  </si>
  <si>
    <t>แผนงานบูรณาการพัฒนาและส่งเสริม</t>
  </si>
  <si>
    <t>เศรษฐกิจฐานราก</t>
  </si>
  <si>
    <t>โครงการศูนย์เรียนรู้การเพิ่มประสิทธิภาพการผลิตสินค้าเกษตร</t>
  </si>
  <si>
    <t>กิจกรรมศูนย์เรียนรู้การเพิ่มประสิทธิภาพการผลิตสินค้าเกษตร</t>
  </si>
  <si>
    <t>1. พัฒนาเกษตรกร</t>
  </si>
  <si>
    <t xml:space="preserve">    1.1 จัดกระบวนการเรียนรู้ให้กับเกษตรกรผู้นำ</t>
  </si>
  <si>
    <t>นวส.ชำนาญการ 
กลุ่มยุทธศาสตร์และสารสนเทศ</t>
  </si>
  <si>
    <t xml:space="preserve">          1.1.1 จัดกระบวนการเรียนรู้ฯ ให้กับเกษตรกร (เกษตรกรรายใหม่ หรือเกษตรกรที่เป็นสมาชิกแปลงใหญ่ หรือเกษตรกรที่เตรียมเพื่อจะเข้าเป็นสมาชิกแปลงใหญ่ )</t>
  </si>
  <si>
    <t>3. บริหารจัดการเพื่อขับเคลื่อนการดำเนินงาน</t>
  </si>
  <si>
    <t>น.ส.รุจิรา  หล้าวงศา</t>
  </si>
  <si>
    <t xml:space="preserve">    3.1 ประชุมคณะทำงานและคณะกรรมการเครือข่าย ศพก.</t>
  </si>
  <si>
    <t xml:space="preserve">         3.1.2 ประชุมคณะกรรมการเครือข่าย ศพก. ระดับอำเภอ </t>
  </si>
  <si>
    <t>4. การพัฒนาศูนย์เครือข่าย</t>
  </si>
  <si>
    <t xml:space="preserve">   4.1 พัฒนาศักยภาพการดำเนินงานและการให้บริการของศูนย์จัดการศัตรูพืชชุมชน (ศจช.)</t>
  </si>
  <si>
    <t>น.ส.วัชราภรณ์  มะโนคำ
นวส.ชำนาญการ
กลุ่มอารักขาพืช</t>
  </si>
  <si>
    <t>1 ศูนย์</t>
  </si>
  <si>
    <t xml:space="preserve">        4.1.3 จัดกระบวนการเรียนรู้แก่เกษตรกร เพื่อพัฒนาและยกระดับคุณภาพ ศจช.</t>
  </si>
  <si>
    <t xml:space="preserve">   4.2 พัฒนาศุนย์เครือข่ายและถ่ายทอดเทคโนโลยีด้านการจัดการดินปุ๋ยชุมชน (ศดปช.)</t>
  </si>
  <si>
    <t>นางเรณู   โรมา
นวส.ปฏิบัติการ
กลุ่มอารักชาพืช</t>
  </si>
  <si>
    <t xml:space="preserve">       4.2.2 ถ่ายทอดเทคโนโลยีด้านการจัดการดินและปุ๋ยเพื่อลดต้นทุนการผลิต</t>
  </si>
  <si>
    <t xml:space="preserve">              1) จัดกระบวนการเรียนรู้ด้านการจัดการดินและปุ๋ยแก่สมาชิก ศดปช. </t>
  </si>
  <si>
    <t>โครงการพัฒนาเกษตรกรปราดเปรื่อง</t>
  </si>
  <si>
    <t>น.ส.จีรายุ  ไวสิทธิ์</t>
  </si>
  <si>
    <t>4.1 กิจกรรมพัฒนาเกษตรกรปราดเปรื่องและเกษตรกรรุ่นใหม่ (Smart Farmer &amp; Young Smart Farmer)</t>
  </si>
  <si>
    <t>นวส.ปฏิบัติการ
กลุ่มส่งเสริมและพัฒนาเกษตรกร</t>
  </si>
  <si>
    <t xml:space="preserve">     2. การพัฒนาเกษตรกรปราดเปรื่อง (Smart Farmer) </t>
  </si>
  <si>
    <t xml:space="preserve">         2.1 พัฒนาเกษตรกรให้เป็นเกษตรกรปราดเปรื่อง (Smart Farmer)</t>
  </si>
  <si>
    <t xml:space="preserve">             2.1.1 อบรมพัฒนาศักยภาพเกษตรกรให้เป็นเกษตรกรปราดเปรื่อง (Smart Farmer)</t>
  </si>
  <si>
    <t xml:space="preserve">เวทีที่ 1 จัดทำเวที ปรับแนวคิดในการเป็นเกษตรกรปราดเปรื่อง (Smart Farmer) อบรมและพัฒนาความรู้และทักษะตามแผนความต้องการ </t>
  </si>
  <si>
    <t xml:space="preserve">               2. ให้มีความสอดคล้องเชื่อมโยงกับแผนปฏิบัติงานประจำปีของหน่วยงาน </t>
  </si>
  <si>
    <t xml:space="preserve">                   3. จัดส่งแผนการใช้จ่าย ให้กรมส่งเสริมการเกษตร พร้อมกับแผนปฏิบัติงานประจำปี </t>
  </si>
  <si>
    <r>
      <rPr>
        <b/>
        <u/>
        <sz val="16"/>
        <color theme="1"/>
        <rFont val="Sarabun"/>
      </rPr>
      <t>แนวทางการจัดทำแผนปฏิบัติงานประจำปี</t>
    </r>
    <r>
      <rPr>
        <u/>
        <sz val="16"/>
        <color theme="1"/>
        <rFont val="TH SarabunPSK"/>
      </rPr>
      <t xml:space="preserve"> </t>
    </r>
    <r>
      <rPr>
        <b/>
        <u/>
        <sz val="16"/>
        <color theme="1"/>
        <rFont val="TH SarabunPSK"/>
      </rPr>
      <t>2559</t>
    </r>
  </si>
  <si>
    <t xml:space="preserve"> </t>
  </si>
  <si>
    <t>การจัดทำแผนปฏิบัติงานประจำปีของหน่วยงาน เป็นขั้นตอนที่สำคัญในการวางแผนของทุกหน่วยงาน</t>
  </si>
  <si>
    <t>ที่จะต้องดำเนินการจัดทำแผน หลังจากได้รับการอนุมัติและจัดสรรงบประมาณจากทุกแหล่งงบประมาณ เพื่อใช้</t>
  </si>
  <si>
    <t>เป็นเครื่องมือในการวางแผน กำกับ ติดตามและตรวจสอบการปฏิบัติงานทุกระดับ ให้สอดคล้องกับวัตถุประสงค์</t>
  </si>
  <si>
    <t>และผลสัมฤทธิ์ที่กำหนดไว้ สำหรับในปีงบประมาณ พ.ศ. 2559 ให้มอบหมายงานแก่ผู้รับผิดชอบเป็นรายบุคคล</t>
  </si>
  <si>
    <t>เพื่อใช้ในการประเมินผลการปฏิบัติราชการและถ่ายทอดตัวชี้วัดสู่รายบุคคล เพื่อให้เกิดประโยชน์อย่างสูงในการ</t>
  </si>
  <si>
    <t xml:space="preserve">ปฏิบัติงานของหน่วยงานนั้น </t>
  </si>
  <si>
    <t xml:space="preserve">            ในการจัดทำแผนขอให้ทุกหน่วยงานระบุรายละเอียดข้อมูลต่าง ๆ ดังนี้</t>
  </si>
  <si>
    <r>
      <rPr>
        <b/>
        <sz val="16"/>
        <color theme="1"/>
        <rFont val="Sarabun"/>
      </rPr>
      <t>1) หน่วยงาน</t>
    </r>
    <r>
      <rPr>
        <sz val="16"/>
        <color theme="1"/>
        <rFont val="TH SarabunPSK"/>
      </rPr>
      <t xml:space="preserve"> ให้ระบุชื่อหน่วยงาน (กอง/สำนัก/เขต/จังหวัด/อำเภอ/ศูนย์)  </t>
    </r>
  </si>
  <si>
    <t>2) งาน/โครงการ/กิจกรรม/ขั้นตอน</t>
  </si>
  <si>
    <r>
      <rPr>
        <b/>
        <sz val="16"/>
        <color theme="1"/>
        <rFont val="Sarabun"/>
      </rPr>
      <t xml:space="preserve">ก. งาน/โครงการ </t>
    </r>
    <r>
      <rPr>
        <sz val="16"/>
        <color theme="1"/>
        <rFont val="TH SarabunPSK"/>
      </rPr>
      <t xml:space="preserve">ให้ระบุชื่อโครงการพร้อมทั้งกิจกรรม/ขั้นตอนและวิธีการดำเนินงานให้ครบถ้วน </t>
    </r>
  </si>
  <si>
    <t>โดยมีรายละเอียดกิจกรรมตามที่ระบุอยู่ในแบบ คง.2 สำหรับโครงการที่ได้รับการจัดสรรจากงบพัฒนาจังหวัด/</t>
  </si>
  <si>
    <t xml:space="preserve">กลุ่มจังหวัด และโครงการตามงบพัฒนาท้องถิ่น ตามที่ได้รับอนุมัติจัดสรรให้ดำเนินการด้วย </t>
  </si>
  <si>
    <r>
      <rPr>
        <b/>
        <sz val="16"/>
        <color theme="1"/>
        <rFont val="Sarabun"/>
      </rPr>
      <t xml:space="preserve"> ข. งานตามภารกิจ</t>
    </r>
    <r>
      <rPr>
        <sz val="16"/>
        <color theme="1"/>
        <rFont val="TH SarabunPSK"/>
      </rPr>
      <t xml:space="preserve"> ให้ระบุงานที่จะต้องดำเนินการตามบทบาทหน้าที่ ซึ่งปรากฏอยู่ในโครงสร้าง</t>
    </r>
  </si>
  <si>
    <t>ของแต่ละหน่วยงาน รวมถึงให้ระบุงานที่หน่วยงานต้องการปรับปรุงและพัฒนา ตามระบบการพัฒนาคุณภาพ</t>
  </si>
  <si>
    <t xml:space="preserve">บริหารจัดการภาครัฐ (PMQA) </t>
  </si>
  <si>
    <r>
      <rPr>
        <b/>
        <sz val="16"/>
        <color theme="1"/>
        <rFont val="Sarabun"/>
      </rPr>
      <t>ค. งานที่ได้รับมอบหมาย</t>
    </r>
    <r>
      <rPr>
        <sz val="16"/>
        <color theme="1"/>
        <rFont val="TH SarabunPSK"/>
      </rPr>
      <t xml:space="preserve"> ให้ระบุงานหรือภารกิจที่ได้รับมอบหมาย นอกเหนือไปจากงานโครงการ</t>
    </r>
  </si>
  <si>
    <t>และงานตามภารกิจ โดยระบุชื่อหน่วยงานที่มอบหมายให้ชัดเจน ได้แก่ งานมอบหมายเป็นพิเศษจากกรม เขต</t>
  </si>
  <si>
    <t xml:space="preserve">จังหวัด หน่วยงาน/องค์กรหรือแหล่งงบประมาณที่เกี่ยวข้อง </t>
  </si>
  <si>
    <r>
      <rPr>
        <b/>
        <sz val="16"/>
        <color theme="1"/>
        <rFont val="Sarabun"/>
      </rPr>
      <t>3) ปริมาณงาน</t>
    </r>
    <r>
      <rPr>
        <sz val="16"/>
        <color theme="1"/>
        <rFont val="TH SarabunPSK"/>
      </rPr>
      <t xml:space="preserve"> ให้ระบุจำนวนและหน่วยวัดของงานที่จะทำในแต่ละกิจกรรม </t>
    </r>
  </si>
  <si>
    <r>
      <rPr>
        <b/>
        <sz val="16"/>
        <color theme="1"/>
        <rFont val="Sarabun"/>
      </rPr>
      <t xml:space="preserve">4) งบประมาณ </t>
    </r>
    <r>
      <rPr>
        <sz val="16"/>
        <color theme="1"/>
        <rFont val="TH SarabunPSK"/>
      </rPr>
      <t>ให้ระบุจำนวนเงินที่จะต้องใช้ในแต่ละกิจกรรม ตามที่ได้รับอนุมัติจัดสรรให้ดำเนินการ</t>
    </r>
  </si>
  <si>
    <r>
      <rPr>
        <b/>
        <sz val="16"/>
        <color theme="1"/>
        <rFont val="Sarabun"/>
      </rPr>
      <t>5)</t>
    </r>
    <r>
      <rPr>
        <sz val="16"/>
        <color theme="1"/>
        <rFont val="TH SarabunPSK"/>
      </rPr>
      <t xml:space="preserve">  </t>
    </r>
    <r>
      <rPr>
        <b/>
        <sz val="16"/>
        <color theme="1"/>
        <rFont val="TH SarabunPSK"/>
      </rPr>
      <t>สถานที่ดำเนินการ</t>
    </r>
    <r>
      <rPr>
        <sz val="16"/>
        <color theme="1"/>
        <rFont val="TH SarabunPSK"/>
      </rPr>
      <t xml:space="preserve"> ให้ระบุสถานที่จะดำเนินการ โดยระดับจังหวัดให้ระบุอำเภอ หากเป็นระดับอำเภอ</t>
    </r>
  </si>
  <si>
    <t>ให้ระบุตำบลหรือหมู่บ้านให้ชัดเจน</t>
  </si>
  <si>
    <r>
      <rPr>
        <b/>
        <sz val="16"/>
        <color theme="1"/>
        <rFont val="Sarabun"/>
      </rPr>
      <t>6)  แผนการดำเนินงาน</t>
    </r>
    <r>
      <rPr>
        <sz val="16"/>
        <color theme="1"/>
        <rFont val="TH SarabunPSK"/>
      </rPr>
      <t xml:space="preserve"> ให้ระบุปริมาณงานที่จะดำเนินงานในแต่ละช่วงเวลา ให้ชัดเจน</t>
    </r>
  </si>
  <si>
    <r>
      <rPr>
        <b/>
        <sz val="16"/>
        <color theme="1"/>
        <rFont val="Sarabun"/>
      </rPr>
      <t>7) ผู้รับผิดชอบ</t>
    </r>
    <r>
      <rPr>
        <sz val="16"/>
        <color theme="1"/>
        <rFont val="TH SarabunPSK"/>
      </rPr>
      <t xml:space="preserve"> ให้ระบุชื่อผู้รับผิดชอบหลัก ในแต่ละโครงการ/กิจกรรม ให้ชัดเจน หากมีผู้รับผิดชอบหลายคน</t>
    </r>
  </si>
  <si>
    <t>ให้ระบุชื่อแรกเป็นผู้รับผิดชอบหลัก</t>
  </si>
  <si>
    <t>ขอให้ทุกหน่วยงานจัดทำแผนปฏิบัติงานประจำปี ระดับกอง/สำนัก/เขต/จังหวัด/ศูนย์ปฏิบัติการ</t>
  </si>
  <si>
    <t xml:space="preserve">ส่งกรมส่งเสริมการเกษตร จำนวน 1 ชุด และส่งไฟล์ข้อมูล ทางจดหมายอิเล็กทรอนิกส์ : plan30@doae.go.th </t>
  </si>
  <si>
    <t xml:space="preserve">ภายในวันที่ 26 ตุลาคม 2558 </t>
  </si>
  <si>
    <t xml:space="preserve">                                                                                                   กองแผนงาน </t>
  </si>
  <si>
    <r>
      <t xml:space="preserve">2.1 </t>
    </r>
    <r>
      <rPr>
        <b/>
        <u/>
        <sz val="14"/>
        <color theme="1"/>
        <rFont val="TH Sarabun New"/>
        <family val="2"/>
      </rPr>
      <t>แผนปฏิบัติงานและแผนการใช้จ่ายงบประมาณ</t>
    </r>
    <r>
      <rPr>
        <b/>
        <sz val="14"/>
        <color theme="1"/>
        <rFont val="TH Sarabun New"/>
        <family val="2"/>
      </rPr>
      <t xml:space="preserve">โครงการส่งเสริมการเกษตร ประจำปีงบประมาณ พ.ศ. 2566  </t>
    </r>
  </si>
  <si>
    <r>
      <rPr>
        <b/>
        <u/>
        <sz val="14"/>
        <color theme="1"/>
        <rFont val="TH Sarabun New"/>
        <family val="2"/>
      </rPr>
      <t>หมายเหตุ</t>
    </r>
    <r>
      <rPr>
        <b/>
        <sz val="14"/>
        <color theme="1"/>
        <rFont val="TH Sarabun New"/>
        <family val="2"/>
      </rPr>
      <t xml:space="preserve">   </t>
    </r>
    <r>
      <rPr>
        <sz val="14"/>
        <color theme="1"/>
        <rFont val="TH Sarabun New"/>
        <family val="2"/>
      </rPr>
      <t xml:space="preserve">1. ให้จัดทำแผนการใช้จ่ายทุกงบรายจ่าย ตามงบประมาณที่ได้รับอนุมัติ ในแบบ คง.2 และที่ได้รับอนุมัติเพิ่มเติมหรือระหว่างปี </t>
    </r>
  </si>
  <si>
    <t>1) เพิ่มประสิทธิภาพการผลิตข้าวโพดเลี้ยงสัตว์</t>
  </si>
  <si>
    <t>1765 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</si>
</sst>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_);_(* \(#,##0\);_(* &quot;-&quot;??_);_(@_)"/>
    <numFmt numFmtId="188" formatCode="#,##0_ ;[Red]\-#,##0;&quot;-&quot;"/>
  </numFmts>
  <fonts count="32">
    <font>
      <sz val="10"/>
      <color rgb="FF000000"/>
      <name val="Arial"/>
      <scheme val="minor"/>
    </font>
    <font>
      <b/>
      <sz val="16"/>
      <color theme="1"/>
      <name val="Sarabun"/>
    </font>
    <font>
      <sz val="16"/>
      <color theme="1"/>
      <name val="Sarabun"/>
    </font>
    <font>
      <sz val="10"/>
      <name val="Arial"/>
    </font>
    <font>
      <b/>
      <u/>
      <sz val="16"/>
      <color theme="1"/>
      <name val="Sarabun"/>
    </font>
    <font>
      <sz val="14"/>
      <color theme="1"/>
      <name val="Sarabun"/>
    </font>
    <font>
      <u/>
      <sz val="16"/>
      <color theme="1"/>
      <name val="Sarabun"/>
    </font>
    <font>
      <b/>
      <i/>
      <sz val="16"/>
      <color theme="1"/>
      <name val="Sarabun"/>
    </font>
    <font>
      <sz val="10"/>
      <color theme="1"/>
      <name val="Arial"/>
    </font>
    <font>
      <sz val="13"/>
      <color theme="1"/>
      <name val="Sarabun"/>
    </font>
    <font>
      <b/>
      <sz val="13"/>
      <color theme="1"/>
      <name val="Sarabun"/>
    </font>
    <font>
      <b/>
      <u/>
      <sz val="16"/>
      <color theme="1"/>
      <name val="Sarabun"/>
    </font>
    <font>
      <b/>
      <u/>
      <sz val="16"/>
      <color theme="1"/>
      <name val="Sarabun"/>
    </font>
    <font>
      <sz val="16"/>
      <color rgb="FF99CCFF"/>
      <name val="Sarabun"/>
    </font>
    <font>
      <b/>
      <sz val="14"/>
      <color theme="1"/>
      <name val="Sarabun"/>
    </font>
    <font>
      <u/>
      <sz val="14"/>
      <color theme="1"/>
      <name val="Sarabun"/>
    </font>
    <font>
      <u/>
      <sz val="13"/>
      <color theme="1"/>
      <name val="Sarabun"/>
    </font>
    <font>
      <sz val="16"/>
      <color rgb="FFFF0000"/>
      <name val="Sarabun"/>
    </font>
    <font>
      <u/>
      <sz val="16"/>
      <color theme="1"/>
      <name val="Sarabun"/>
    </font>
    <font>
      <b/>
      <u/>
      <sz val="16"/>
      <color theme="1"/>
      <name val="Sarabun"/>
    </font>
    <font>
      <u/>
      <sz val="16"/>
      <color rgb="FF0000FF"/>
      <name val="Sarabun"/>
    </font>
    <font>
      <b/>
      <u/>
      <sz val="16"/>
      <color theme="1"/>
      <name val="TH SarabunPSK"/>
    </font>
    <font>
      <u/>
      <sz val="13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u/>
      <sz val="16"/>
      <color theme="1"/>
      <name val="TH SarabunPSK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u/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sz val="14"/>
      <color rgb="FF000000"/>
      <name val="TH Sarabun New"/>
      <family val="2"/>
    </font>
    <font>
      <sz val="14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FFFFCC"/>
        <bgColor rgb="FFFFFFCC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12">
    <xf numFmtId="0" fontId="0" fillId="0" borderId="0" xfId="0" applyFont="1" applyAlignment="1"/>
    <xf numFmtId="0" fontId="2" fillId="0" borderId="0" xfId="0" applyFont="1" applyAlignment="1"/>
    <xf numFmtId="0" fontId="1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1" fontId="1" fillId="2" borderId="20" xfId="0" applyNumberFormat="1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vertical="top" wrapTex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3" fontId="4" fillId="0" borderId="23" xfId="0" applyNumberFormat="1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1" fillId="0" borderId="25" xfId="0" applyFont="1" applyBorder="1" applyAlignment="1"/>
    <xf numFmtId="0" fontId="1" fillId="0" borderId="23" xfId="0" applyFont="1" applyBorder="1" applyAlignment="1">
      <alignment horizontal="left"/>
    </xf>
    <xf numFmtId="0" fontId="1" fillId="0" borderId="23" xfId="0" applyFont="1" applyBorder="1" applyAlignment="1">
      <alignment horizontal="center" vertical="top" wrapText="1"/>
    </xf>
    <xf numFmtId="0" fontId="1" fillId="0" borderId="26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0" xfId="0" applyFont="1" applyAlignment="1"/>
    <xf numFmtId="0" fontId="2" fillId="0" borderId="25" xfId="0" applyFont="1" applyBorder="1" applyAlignment="1"/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187" fontId="5" fillId="0" borderId="26" xfId="0" applyNumberFormat="1" applyFont="1" applyBorder="1" applyAlignment="1">
      <alignment vertical="top" wrapText="1"/>
    </xf>
    <xf numFmtId="187" fontId="5" fillId="0" borderId="26" xfId="0" applyNumberFormat="1" applyFont="1" applyBorder="1" applyAlignment="1">
      <alignment horizontal="center" vertical="top" wrapText="1"/>
    </xf>
    <xf numFmtId="187" fontId="5" fillId="0" borderId="26" xfId="0" applyNumberFormat="1" applyFont="1" applyBorder="1" applyAlignment="1">
      <alignment horizontal="left" vertical="top" wrapText="1"/>
    </xf>
    <xf numFmtId="0" fontId="5" fillId="0" borderId="26" xfId="0" applyFont="1" applyBorder="1" applyAlignment="1">
      <alignment vertical="top" wrapText="1"/>
    </xf>
    <xf numFmtId="3" fontId="2" fillId="0" borderId="23" xfId="0" applyNumberFormat="1" applyFont="1" applyBorder="1" applyAlignment="1">
      <alignment vertical="top" wrapText="1"/>
    </xf>
    <xf numFmtId="1" fontId="2" fillId="0" borderId="26" xfId="0" applyNumberFormat="1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/>
    <xf numFmtId="1" fontId="2" fillId="0" borderId="26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left" vertical="top" wrapText="1"/>
    </xf>
    <xf numFmtId="3" fontId="6" fillId="0" borderId="23" xfId="0" applyNumberFormat="1" applyFont="1" applyBorder="1" applyAlignment="1">
      <alignment vertical="top" wrapText="1"/>
    </xf>
    <xf numFmtId="0" fontId="2" fillId="0" borderId="23" xfId="0" applyFont="1" applyBorder="1" applyAlignment="1">
      <alignment horizontal="right" vertical="top" wrapText="1"/>
    </xf>
    <xf numFmtId="0" fontId="2" fillId="0" borderId="23" xfId="0" applyFont="1" applyBorder="1" applyAlignment="1"/>
    <xf numFmtId="0" fontId="2" fillId="0" borderId="23" xfId="0" applyFont="1" applyBorder="1" applyAlignment="1">
      <alignment horizontal="center" vertical="top" shrinkToFit="1"/>
    </xf>
    <xf numFmtId="3" fontId="2" fillId="0" borderId="23" xfId="0" applyNumberFormat="1" applyFont="1" applyBorder="1" applyAlignment="1">
      <alignment vertical="top" shrinkToFit="1"/>
    </xf>
    <xf numFmtId="0" fontId="2" fillId="0" borderId="27" xfId="0" applyFont="1" applyBorder="1" applyAlignment="1"/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3" fontId="2" fillId="0" borderId="28" xfId="0" applyNumberFormat="1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7" fillId="0" borderId="0" xfId="0" applyFont="1" applyAlignment="1"/>
    <xf numFmtId="0" fontId="2" fillId="0" borderId="30" xfId="0" applyFont="1" applyBorder="1" applyAlignment="1"/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1" fillId="0" borderId="21" xfId="0" applyFont="1" applyBorder="1" applyAlignment="1"/>
    <xf numFmtId="0" fontId="1" fillId="2" borderId="33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6" xfId="0" applyFont="1" applyBorder="1" applyAlignment="1">
      <alignment vertical="top"/>
    </xf>
    <xf numFmtId="0" fontId="2" fillId="0" borderId="26" xfId="0" applyFont="1" applyBorder="1" applyAlignment="1">
      <alignment horizontal="center" vertical="top"/>
    </xf>
    <xf numFmtId="3" fontId="2" fillId="0" borderId="26" xfId="0" applyNumberFormat="1" applyFont="1" applyBorder="1" applyAlignment="1">
      <alignment vertical="top" wrapText="1"/>
    </xf>
    <xf numFmtId="3" fontId="1" fillId="0" borderId="26" xfId="0" applyNumberFormat="1" applyFont="1" applyBorder="1" applyAlignment="1">
      <alignment vertical="top" wrapText="1"/>
    </xf>
    <xf numFmtId="1" fontId="1" fillId="0" borderId="26" xfId="0" applyNumberFormat="1" applyFont="1" applyBorder="1" applyAlignment="1">
      <alignment vertical="top" wrapText="1"/>
    </xf>
    <xf numFmtId="3" fontId="2" fillId="0" borderId="26" xfId="0" applyNumberFormat="1" applyFont="1" applyBorder="1" applyAlignment="1">
      <alignment vertical="top"/>
    </xf>
    <xf numFmtId="0" fontId="8" fillId="0" borderId="26" xfId="0" applyFont="1" applyBorder="1" applyAlignment="1"/>
    <xf numFmtId="0" fontId="1" fillId="0" borderId="37" xfId="0" applyFont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49" fontId="9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49" fontId="1" fillId="0" borderId="39" xfId="0" applyNumberFormat="1" applyFont="1" applyBorder="1" applyAlignment="1">
      <alignment vertical="top"/>
    </xf>
    <xf numFmtId="49" fontId="10" fillId="0" borderId="39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188" fontId="1" fillId="0" borderId="0" xfId="0" applyNumberFormat="1" applyFont="1" applyAlignment="1">
      <alignment horizontal="right" vertical="top"/>
    </xf>
    <xf numFmtId="188" fontId="9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0" fontId="1" fillId="0" borderId="2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188" fontId="13" fillId="0" borderId="0" xfId="0" applyNumberFormat="1" applyFont="1" applyAlignment="1">
      <alignment horizontal="center" vertical="center"/>
    </xf>
    <xf numFmtId="188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top"/>
    </xf>
    <xf numFmtId="188" fontId="9" fillId="0" borderId="0" xfId="0" applyNumberFormat="1" applyFont="1" applyAlignment="1">
      <alignment horizontal="right" vertical="center"/>
    </xf>
    <xf numFmtId="188" fontId="5" fillId="0" borderId="1" xfId="0" applyNumberFormat="1" applyFont="1" applyBorder="1" applyAlignment="1">
      <alignment vertical="center"/>
    </xf>
    <xf numFmtId="188" fontId="9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top"/>
    </xf>
    <xf numFmtId="0" fontId="1" fillId="3" borderId="1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1" fontId="1" fillId="3" borderId="20" xfId="0" applyNumberFormat="1" applyFont="1" applyFill="1" applyBorder="1" applyAlignment="1">
      <alignment horizontal="center" vertical="top" wrapText="1"/>
    </xf>
    <xf numFmtId="49" fontId="10" fillId="4" borderId="44" xfId="0" applyNumberFormat="1" applyFont="1" applyFill="1" applyBorder="1" applyAlignment="1">
      <alignment horizontal="left" vertical="center"/>
    </xf>
    <xf numFmtId="49" fontId="10" fillId="4" borderId="45" xfId="0" applyNumberFormat="1" applyFont="1" applyFill="1" applyBorder="1" applyAlignment="1">
      <alignment horizontal="center" vertical="center"/>
    </xf>
    <xf numFmtId="188" fontId="14" fillId="4" borderId="46" xfId="0" applyNumberFormat="1" applyFont="1" applyFill="1" applyBorder="1" applyAlignment="1">
      <alignment horizontal="center" vertical="center" shrinkToFit="1"/>
    </xf>
    <xf numFmtId="49" fontId="10" fillId="4" borderId="46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5" fillId="2" borderId="24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vertical="top" wrapText="1"/>
    </xf>
    <xf numFmtId="188" fontId="5" fillId="2" borderId="24" xfId="0" applyNumberFormat="1" applyFont="1" applyFill="1" applyBorder="1" applyAlignment="1">
      <alignment horizontal="center" vertical="top" shrinkToFit="1"/>
    </xf>
    <xf numFmtId="49" fontId="5" fillId="2" borderId="24" xfId="0" applyNumberFormat="1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vertical="center"/>
    </xf>
    <xf numFmtId="49" fontId="5" fillId="0" borderId="26" xfId="0" applyNumberFormat="1" applyFont="1" applyBorder="1" applyAlignment="1">
      <alignment horizontal="left" vertical="top" wrapText="1"/>
    </xf>
    <xf numFmtId="188" fontId="5" fillId="2" borderId="26" xfId="0" applyNumberFormat="1" applyFont="1" applyFill="1" applyBorder="1" applyAlignment="1">
      <alignment horizontal="center" vertical="top" shrinkToFit="1"/>
    </xf>
    <xf numFmtId="188" fontId="5" fillId="0" borderId="26" xfId="0" applyNumberFormat="1" applyFont="1" applyBorder="1" applyAlignment="1">
      <alignment horizontal="right" vertical="top" shrinkToFit="1"/>
    </xf>
    <xf numFmtId="49" fontId="5" fillId="0" borderId="26" xfId="0" applyNumberFormat="1" applyFont="1" applyBorder="1" applyAlignment="1">
      <alignment vertical="top" wrapText="1"/>
    </xf>
    <xf numFmtId="49" fontId="5" fillId="0" borderId="29" xfId="0" applyNumberFormat="1" applyFont="1" applyBorder="1" applyAlignment="1">
      <alignment horizontal="left" vertical="top" wrapText="1"/>
    </xf>
    <xf numFmtId="188" fontId="5" fillId="2" borderId="29" xfId="0" applyNumberFormat="1" applyFont="1" applyFill="1" applyBorder="1" applyAlignment="1">
      <alignment horizontal="center" vertical="top" shrinkToFit="1"/>
    </xf>
    <xf numFmtId="188" fontId="15" fillId="0" borderId="29" xfId="0" applyNumberFormat="1" applyFont="1" applyBorder="1" applyAlignment="1">
      <alignment horizontal="right" vertical="top" shrinkToFit="1"/>
    </xf>
    <xf numFmtId="49" fontId="5" fillId="0" borderId="29" xfId="0" applyNumberFormat="1" applyFont="1" applyBorder="1" applyAlignment="1">
      <alignment vertical="top" wrapText="1"/>
    </xf>
    <xf numFmtId="0" fontId="5" fillId="5" borderId="24" xfId="0" applyFont="1" applyFill="1" applyBorder="1" applyAlignment="1">
      <alignment vertical="top" wrapText="1"/>
    </xf>
    <xf numFmtId="188" fontId="5" fillId="5" borderId="24" xfId="0" applyNumberFormat="1" applyFont="1" applyFill="1" applyBorder="1" applyAlignment="1">
      <alignment horizontal="center" vertical="top" shrinkToFit="1"/>
    </xf>
    <xf numFmtId="49" fontId="5" fillId="5" borderId="24" xfId="0" applyNumberFormat="1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vertical="top"/>
    </xf>
    <xf numFmtId="188" fontId="5" fillId="5" borderId="26" xfId="0" applyNumberFormat="1" applyFont="1" applyFill="1" applyBorder="1" applyAlignment="1">
      <alignment horizontal="center" vertical="top" shrinkToFit="1"/>
    </xf>
    <xf numFmtId="188" fontId="5" fillId="0" borderId="26" xfId="0" applyNumberFormat="1" applyFont="1" applyBorder="1" applyAlignment="1">
      <alignment horizontal="center" vertical="top" shrinkToFit="1"/>
    </xf>
    <xf numFmtId="188" fontId="5" fillId="5" borderId="29" xfId="0" applyNumberFormat="1" applyFont="1" applyFill="1" applyBorder="1" applyAlignment="1">
      <alignment horizontal="center" vertical="top" shrinkToFit="1"/>
    </xf>
    <xf numFmtId="188" fontId="5" fillId="0" borderId="29" xfId="0" applyNumberFormat="1" applyFont="1" applyBorder="1" applyAlignment="1">
      <alignment horizontal="right" vertical="top" shrinkToFit="1"/>
    </xf>
    <xf numFmtId="0" fontId="5" fillId="6" borderId="47" xfId="0" applyFont="1" applyFill="1" applyBorder="1" applyAlignment="1">
      <alignment vertical="top" wrapText="1"/>
    </xf>
    <xf numFmtId="188" fontId="5" fillId="6" borderId="47" xfId="0" applyNumberFormat="1" applyFont="1" applyFill="1" applyBorder="1" applyAlignment="1">
      <alignment horizontal="center" vertical="top" shrinkToFit="1"/>
    </xf>
    <xf numFmtId="49" fontId="5" fillId="6" borderId="47" xfId="0" applyNumberFormat="1" applyFont="1" applyFill="1" applyBorder="1" applyAlignment="1">
      <alignment vertical="top" wrapText="1"/>
    </xf>
    <xf numFmtId="188" fontId="5" fillId="6" borderId="26" xfId="0" applyNumberFormat="1" applyFont="1" applyFill="1" applyBorder="1" applyAlignment="1">
      <alignment horizontal="center" vertical="top" shrinkToFit="1"/>
    </xf>
    <xf numFmtId="49" fontId="9" fillId="0" borderId="26" xfId="0" applyNumberFormat="1" applyFont="1" applyBorder="1" applyAlignment="1">
      <alignment horizontal="left" vertical="top" wrapText="1"/>
    </xf>
    <xf numFmtId="49" fontId="9" fillId="0" borderId="26" xfId="0" applyNumberFormat="1" applyFont="1" applyBorder="1" applyAlignment="1">
      <alignment vertical="top" wrapText="1"/>
    </xf>
    <xf numFmtId="188" fontId="10" fillId="7" borderId="50" xfId="0" applyNumberFormat="1" applyFont="1" applyFill="1" applyBorder="1" applyAlignment="1">
      <alignment horizontal="center" vertical="center" shrinkToFit="1"/>
    </xf>
    <xf numFmtId="188" fontId="10" fillId="7" borderId="51" xfId="0" applyNumberFormat="1" applyFont="1" applyFill="1" applyBorder="1" applyAlignment="1">
      <alignment horizontal="center" vertical="center" shrinkToFit="1"/>
    </xf>
    <xf numFmtId="49" fontId="10" fillId="7" borderId="5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46" xfId="0" applyFont="1" applyBorder="1" applyAlignment="1">
      <alignment horizontal="center"/>
    </xf>
    <xf numFmtId="0" fontId="2" fillId="0" borderId="46" xfId="0" applyFont="1" applyBorder="1" applyAlignment="1"/>
    <xf numFmtId="0" fontId="17" fillId="0" borderId="46" xfId="0" applyFont="1" applyBorder="1" applyAlignment="1">
      <alignment horizontal="center"/>
    </xf>
    <xf numFmtId="0" fontId="18" fillId="0" borderId="0" xfId="0" applyFont="1" applyAlignme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2" borderId="11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1" fillId="2" borderId="5" xfId="0" applyFont="1" applyFill="1" applyBorder="1" applyAlignment="1">
      <alignment horizontal="center" vertical="top" wrapText="1"/>
    </xf>
    <xf numFmtId="0" fontId="3" fillId="0" borderId="6" xfId="0" applyFont="1" applyBorder="1"/>
    <xf numFmtId="0" fontId="3" fillId="0" borderId="7" xfId="0" applyFont="1" applyBorder="1"/>
    <xf numFmtId="17" fontId="1" fillId="2" borderId="11" xfId="0" applyNumberFormat="1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/>
    </xf>
    <xf numFmtId="0" fontId="3" fillId="0" borderId="35" xfId="0" applyFont="1" applyBorder="1"/>
    <xf numFmtId="49" fontId="12" fillId="0" borderId="0" xfId="0" applyNumberFormat="1" applyFont="1" applyAlignment="1">
      <alignment horizontal="left" vertical="top"/>
    </xf>
    <xf numFmtId="0" fontId="1" fillId="3" borderId="11" xfId="0" applyFont="1" applyFill="1" applyBorder="1" applyAlignment="1">
      <alignment horizontal="center" vertical="top" wrapText="1"/>
    </xf>
    <xf numFmtId="49" fontId="10" fillId="7" borderId="48" xfId="0" applyNumberFormat="1" applyFont="1" applyFill="1" applyBorder="1" applyAlignment="1">
      <alignment horizontal="center" vertical="center"/>
    </xf>
    <xf numFmtId="0" fontId="3" fillId="0" borderId="49" xfId="0" applyFont="1" applyBorder="1"/>
    <xf numFmtId="49" fontId="16" fillId="0" borderId="52" xfId="0" applyNumberFormat="1" applyFont="1" applyBorder="1" applyAlignment="1">
      <alignment horizontal="left" vertical="top"/>
    </xf>
    <xf numFmtId="0" fontId="3" fillId="0" borderId="52" xfId="0" applyFont="1" applyBorder="1"/>
    <xf numFmtId="49" fontId="1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40" xfId="0" applyFont="1" applyBorder="1"/>
    <xf numFmtId="0" fontId="3" fillId="0" borderId="42" xfId="0" applyFont="1" applyBorder="1"/>
    <xf numFmtId="188" fontId="14" fillId="0" borderId="36" xfId="0" applyNumberFormat="1" applyFont="1" applyBorder="1" applyAlignment="1">
      <alignment horizontal="center" vertical="center" wrapText="1"/>
    </xf>
    <xf numFmtId="0" fontId="3" fillId="0" borderId="41" xfId="0" applyFont="1" applyBorder="1"/>
    <xf numFmtId="0" fontId="3" fillId="0" borderId="43" xfId="0" applyFont="1" applyBorder="1"/>
    <xf numFmtId="0" fontId="1" fillId="3" borderId="5" xfId="0" applyFont="1" applyFill="1" applyBorder="1" applyAlignment="1">
      <alignment horizontal="center" vertical="top" wrapText="1"/>
    </xf>
    <xf numFmtId="49" fontId="14" fillId="0" borderId="3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53" xfId="0" applyFont="1" applyBorder="1"/>
    <xf numFmtId="0" fontId="2" fillId="0" borderId="11" xfId="0" applyFont="1" applyBorder="1" applyAlignment="1">
      <alignment horizontal="center"/>
    </xf>
    <xf numFmtId="0" fontId="19" fillId="4" borderId="66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right"/>
    </xf>
    <xf numFmtId="0" fontId="27" fillId="8" borderId="2" xfId="0" applyFont="1" applyFill="1" applyBorder="1" applyAlignment="1">
      <alignment horizontal="center" vertical="center"/>
    </xf>
    <xf numFmtId="3" fontId="27" fillId="8" borderId="4" xfId="0" applyNumberFormat="1" applyFont="1" applyFill="1" applyBorder="1" applyAlignment="1">
      <alignment horizontal="center" vertical="top" wrapText="1"/>
    </xf>
    <xf numFmtId="3" fontId="26" fillId="8" borderId="4" xfId="0" applyNumberFormat="1" applyFont="1" applyFill="1" applyBorder="1" applyAlignment="1">
      <alignment horizontal="center"/>
    </xf>
    <xf numFmtId="0" fontId="27" fillId="8" borderId="5" xfId="0" applyFont="1" applyFill="1" applyBorder="1" applyAlignment="1">
      <alignment horizontal="center" vertical="top" wrapText="1"/>
    </xf>
    <xf numFmtId="0" fontId="27" fillId="8" borderId="16" xfId="0" applyFont="1" applyFill="1" applyBorder="1" applyAlignment="1">
      <alignment horizontal="center" vertical="top" wrapText="1"/>
    </xf>
    <xf numFmtId="0" fontId="26" fillId="0" borderId="0" xfId="0" applyFont="1" applyAlignment="1"/>
    <xf numFmtId="3" fontId="27" fillId="8" borderId="10" xfId="0" applyNumberFormat="1" applyFont="1" applyFill="1" applyBorder="1" applyAlignment="1">
      <alignment horizontal="center" vertical="top" wrapText="1"/>
    </xf>
    <xf numFmtId="0" fontId="27" fillId="9" borderId="11" xfId="0" applyFont="1" applyFill="1" applyBorder="1" applyAlignment="1">
      <alignment horizontal="center" vertical="top" wrapText="1"/>
    </xf>
    <xf numFmtId="0" fontId="27" fillId="10" borderId="11" xfId="0" applyFont="1" applyFill="1" applyBorder="1" applyAlignment="1">
      <alignment horizontal="center" vertical="top" wrapText="1"/>
    </xf>
    <xf numFmtId="49" fontId="27" fillId="8" borderId="10" xfId="0" applyNumberFormat="1" applyFont="1" applyFill="1" applyBorder="1" applyAlignment="1">
      <alignment horizontal="center" vertical="top" wrapText="1"/>
    </xf>
    <xf numFmtId="0" fontId="26" fillId="8" borderId="14" xfId="0" applyFont="1" applyFill="1" applyBorder="1" applyAlignment="1">
      <alignment horizontal="center" vertical="center"/>
    </xf>
    <xf numFmtId="0" fontId="26" fillId="8" borderId="15" xfId="0" applyFont="1" applyFill="1" applyBorder="1" applyAlignment="1"/>
    <xf numFmtId="3" fontId="27" fillId="8" borderId="33" xfId="0" applyNumberFormat="1" applyFont="1" applyFill="1" applyBorder="1" applyAlignment="1">
      <alignment horizontal="center"/>
    </xf>
    <xf numFmtId="3" fontId="27" fillId="8" borderId="15" xfId="0" applyNumberFormat="1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horizontal="center" vertical="top" wrapText="1"/>
    </xf>
    <xf numFmtId="49" fontId="27" fillId="8" borderId="54" xfId="0" applyNumberFormat="1" applyFont="1" applyFill="1" applyBorder="1" applyAlignment="1">
      <alignment horizontal="center" vertical="top" wrapText="1"/>
    </xf>
    <xf numFmtId="3" fontId="27" fillId="8" borderId="56" xfId="0" applyNumberFormat="1" applyFont="1" applyFill="1" applyBorder="1" applyAlignment="1">
      <alignment horizontal="center" vertical="top" wrapText="1"/>
    </xf>
    <xf numFmtId="1" fontId="27" fillId="9" borderId="57" xfId="0" applyNumberFormat="1" applyFont="1" applyFill="1" applyBorder="1" applyAlignment="1">
      <alignment horizontal="center" vertical="top" wrapText="1"/>
    </xf>
    <xf numFmtId="1" fontId="27" fillId="10" borderId="57" xfId="0" applyNumberFormat="1" applyFont="1" applyFill="1" applyBorder="1" applyAlignment="1">
      <alignment horizontal="center" vertical="top" wrapText="1"/>
    </xf>
    <xf numFmtId="0" fontId="26" fillId="8" borderId="18" xfId="0" applyFont="1" applyFill="1" applyBorder="1" applyAlignment="1">
      <alignment vertical="top" wrapText="1"/>
    </xf>
    <xf numFmtId="1" fontId="27" fillId="11" borderId="20" xfId="0" applyNumberFormat="1" applyFont="1" applyFill="1" applyBorder="1" applyAlignment="1">
      <alignment horizontal="center" vertical="top" wrapText="1"/>
    </xf>
    <xf numFmtId="1" fontId="27" fillId="12" borderId="18" xfId="0" applyNumberFormat="1" applyFont="1" applyFill="1" applyBorder="1" applyAlignment="1">
      <alignment horizontal="center" vertical="top" wrapText="1"/>
    </xf>
    <xf numFmtId="0" fontId="26" fillId="12" borderId="18" xfId="0" applyFont="1" applyFill="1" applyBorder="1" applyAlignment="1">
      <alignment vertical="top" wrapText="1"/>
    </xf>
    <xf numFmtId="0" fontId="26" fillId="12" borderId="19" xfId="0" applyFont="1" applyFill="1" applyBorder="1" applyAlignment="1"/>
    <xf numFmtId="0" fontId="26" fillId="12" borderId="59" xfId="0" applyFont="1" applyFill="1" applyBorder="1" applyAlignment="1">
      <alignment horizontal="center" vertical="center"/>
    </xf>
    <xf numFmtId="49" fontId="27" fillId="12" borderId="60" xfId="0" applyNumberFormat="1" applyFont="1" applyFill="1" applyBorder="1" applyAlignment="1">
      <alignment horizontal="center" vertical="top" wrapText="1"/>
    </xf>
    <xf numFmtId="3" fontId="27" fillId="12" borderId="60" xfId="0" applyNumberFormat="1" applyFont="1" applyFill="1" applyBorder="1" applyAlignment="1">
      <alignment horizontal="center" vertical="top" wrapText="1"/>
    </xf>
    <xf numFmtId="3" fontId="27" fillId="12" borderId="61" xfId="0" applyNumberFormat="1" applyFont="1" applyFill="1" applyBorder="1" applyAlignment="1">
      <alignment horizontal="center" vertical="top" wrapText="1"/>
    </xf>
    <xf numFmtId="187" fontId="27" fillId="12" borderId="50" xfId="0" applyNumberFormat="1" applyFont="1" applyFill="1" applyBorder="1" applyAlignment="1">
      <alignment horizontal="center" vertical="top" wrapText="1"/>
    </xf>
    <xf numFmtId="2" fontId="26" fillId="12" borderId="60" xfId="0" applyNumberFormat="1" applyFont="1" applyFill="1" applyBorder="1" applyAlignment="1">
      <alignment vertical="top" wrapText="1"/>
    </xf>
    <xf numFmtId="0" fontId="26" fillId="12" borderId="61" xfId="0" applyFont="1" applyFill="1" applyBorder="1" applyAlignment="1"/>
    <xf numFmtId="0" fontId="27" fillId="0" borderId="62" xfId="0" applyFont="1" applyBorder="1" applyAlignment="1">
      <alignment horizontal="left" vertical="top"/>
    </xf>
    <xf numFmtId="0" fontId="26" fillId="0" borderId="37" xfId="0" applyFont="1" applyBorder="1" applyAlignment="1">
      <alignment horizontal="left"/>
    </xf>
    <xf numFmtId="3" fontId="27" fillId="11" borderId="63" xfId="0" applyNumberFormat="1" applyFont="1" applyFill="1" applyBorder="1" applyAlignment="1">
      <alignment horizontal="center" vertical="top" wrapText="1"/>
    </xf>
    <xf numFmtId="3" fontId="27" fillId="0" borderId="37" xfId="0" applyNumberFormat="1" applyFont="1" applyBorder="1" applyAlignment="1">
      <alignment horizontal="center" vertical="top" wrapText="1"/>
    </xf>
    <xf numFmtId="3" fontId="27" fillId="11" borderId="47" xfId="0" applyNumberFormat="1" applyFont="1" applyFill="1" applyBorder="1" applyAlignment="1">
      <alignment horizontal="right" vertical="top" wrapText="1"/>
    </xf>
    <xf numFmtId="3" fontId="27" fillId="0" borderId="37" xfId="0" applyNumberFormat="1" applyFont="1" applyBorder="1" applyAlignment="1">
      <alignment horizontal="right" vertical="top" wrapText="1"/>
    </xf>
    <xf numFmtId="3" fontId="27" fillId="0" borderId="37" xfId="0" applyNumberFormat="1" applyFont="1" applyBorder="1" applyAlignment="1">
      <alignment vertical="top" wrapText="1"/>
    </xf>
    <xf numFmtId="0" fontId="27" fillId="0" borderId="0" xfId="0" applyFont="1" applyAlignment="1"/>
    <xf numFmtId="0" fontId="27" fillId="0" borderId="25" xfId="0" applyFont="1" applyBorder="1" applyAlignment="1">
      <alignment horizontal="left" vertical="top"/>
    </xf>
    <xf numFmtId="0" fontId="26" fillId="0" borderId="23" xfId="0" applyFont="1" applyBorder="1" applyAlignment="1">
      <alignment vertical="top" wrapText="1"/>
    </xf>
    <xf numFmtId="3" fontId="27" fillId="11" borderId="64" xfId="0" applyNumberFormat="1" applyFont="1" applyFill="1" applyBorder="1" applyAlignment="1">
      <alignment horizontal="center" vertical="top" wrapText="1"/>
    </xf>
    <xf numFmtId="3" fontId="27" fillId="0" borderId="23" xfId="0" applyNumberFormat="1" applyFont="1" applyBorder="1" applyAlignment="1">
      <alignment horizontal="center" vertical="top" wrapText="1"/>
    </xf>
    <xf numFmtId="3" fontId="26" fillId="0" borderId="23" xfId="0" applyNumberFormat="1" applyFont="1" applyBorder="1" applyAlignment="1">
      <alignment horizontal="center" vertical="top" wrapText="1"/>
    </xf>
    <xf numFmtId="3" fontId="26" fillId="11" borderId="26" xfId="0" applyNumberFormat="1" applyFont="1" applyFill="1" applyBorder="1" applyAlignment="1">
      <alignment horizontal="right" vertical="top" wrapText="1"/>
    </xf>
    <xf numFmtId="3" fontId="26" fillId="0" borderId="23" xfId="0" applyNumberFormat="1" applyFont="1" applyBorder="1" applyAlignment="1">
      <alignment horizontal="right" vertical="top" wrapText="1"/>
    </xf>
    <xf numFmtId="3" fontId="26" fillId="0" borderId="23" xfId="0" applyNumberFormat="1" applyFont="1" applyBorder="1" applyAlignment="1">
      <alignment vertical="top" wrapText="1"/>
    </xf>
    <xf numFmtId="3" fontId="26" fillId="11" borderId="64" xfId="0" applyNumberFormat="1" applyFont="1" applyFill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/>
    </xf>
    <xf numFmtId="0" fontId="27" fillId="0" borderId="23" xfId="0" applyFont="1" applyBorder="1" applyAlignment="1">
      <alignment vertical="top" wrapText="1"/>
    </xf>
    <xf numFmtId="3" fontId="27" fillId="11" borderId="64" xfId="0" applyNumberFormat="1" applyFont="1" applyFill="1" applyBorder="1" applyAlignment="1">
      <alignment horizontal="center" vertical="top" shrinkToFit="1"/>
    </xf>
    <xf numFmtId="0" fontId="26" fillId="0" borderId="25" xfId="0" applyFont="1" applyBorder="1" applyAlignment="1">
      <alignment horizontal="center"/>
    </xf>
    <xf numFmtId="3" fontId="27" fillId="0" borderId="23" xfId="0" applyNumberFormat="1" applyFont="1" applyBorder="1" applyAlignment="1">
      <alignment horizontal="center" vertical="top" shrinkToFit="1"/>
    </xf>
    <xf numFmtId="3" fontId="26" fillId="0" borderId="23" xfId="0" applyNumberFormat="1" applyFont="1" applyBorder="1" applyAlignment="1">
      <alignment horizontal="center" vertical="top" shrinkToFit="1"/>
    </xf>
    <xf numFmtId="3" fontId="26" fillId="11" borderId="26" xfId="0" applyNumberFormat="1" applyFont="1" applyFill="1" applyBorder="1" applyAlignment="1">
      <alignment horizontal="right" vertical="top" shrinkToFit="1"/>
    </xf>
    <xf numFmtId="3" fontId="26" fillId="0" borderId="23" xfId="0" applyNumberFormat="1" applyFont="1" applyBorder="1" applyAlignment="1">
      <alignment horizontal="right" vertical="top" shrinkToFit="1"/>
    </xf>
    <xf numFmtId="3" fontId="26" fillId="11" borderId="64" xfId="0" applyNumberFormat="1" applyFont="1" applyFill="1" applyBorder="1" applyAlignment="1">
      <alignment horizontal="center" vertical="top" shrinkToFit="1"/>
    </xf>
    <xf numFmtId="3" fontId="26" fillId="0" borderId="23" xfId="0" applyNumberFormat="1" applyFont="1" applyBorder="1" applyAlignment="1">
      <alignment vertical="top" shrinkToFit="1"/>
    </xf>
    <xf numFmtId="0" fontId="27" fillId="0" borderId="23" xfId="0" applyFont="1" applyBorder="1" applyAlignment="1">
      <alignment horizontal="left" vertical="top" wrapText="1"/>
    </xf>
    <xf numFmtId="0" fontId="26" fillId="11" borderId="26" xfId="0" applyFont="1" applyFill="1" applyBorder="1" applyAlignment="1">
      <alignment horizontal="right" vertical="top" shrinkToFit="1"/>
    </xf>
    <xf numFmtId="0" fontId="26" fillId="0" borderId="23" xfId="0" applyFont="1" applyBorder="1" applyAlignment="1">
      <alignment horizontal="right" vertical="top" shrinkToFit="1"/>
    </xf>
    <xf numFmtId="0" fontId="26" fillId="0" borderId="23" xfId="0" applyFont="1" applyBorder="1" applyAlignment="1">
      <alignment horizontal="left" vertical="top" wrapText="1"/>
    </xf>
    <xf numFmtId="0" fontId="26" fillId="11" borderId="64" xfId="0" applyFont="1" applyFill="1" applyBorder="1" applyAlignment="1">
      <alignment horizontal="center" vertical="center" wrapText="1"/>
    </xf>
    <xf numFmtId="187" fontId="26" fillId="0" borderId="23" xfId="0" applyNumberFormat="1" applyFont="1" applyBorder="1" applyAlignment="1">
      <alignment horizontal="center" vertical="center" wrapText="1"/>
    </xf>
    <xf numFmtId="187" fontId="26" fillId="0" borderId="23" xfId="0" applyNumberFormat="1" applyFont="1" applyBorder="1" applyAlignment="1">
      <alignment horizontal="right" vertical="top" shrinkToFit="1"/>
    </xf>
    <xf numFmtId="0" fontId="26" fillId="0" borderId="25" xfId="0" applyFont="1" applyBorder="1" applyAlignment="1">
      <alignment horizontal="center" vertical="top"/>
    </xf>
    <xf numFmtId="0" fontId="27" fillId="0" borderId="62" xfId="0" applyFont="1" applyBorder="1" applyAlignment="1">
      <alignment horizontal="center" vertical="top"/>
    </xf>
    <xf numFmtId="0" fontId="27" fillId="0" borderId="37" xfId="0" applyFont="1" applyBorder="1" applyAlignment="1">
      <alignment horizontal="left" vertical="top" wrapText="1"/>
    </xf>
    <xf numFmtId="0" fontId="29" fillId="0" borderId="0" xfId="0" applyFont="1" applyAlignment="1"/>
    <xf numFmtId="0" fontId="26" fillId="0" borderId="23" xfId="0" applyFont="1" applyBorder="1" applyAlignment="1">
      <alignment horizontal="center" vertical="top" wrapText="1"/>
    </xf>
    <xf numFmtId="3" fontId="27" fillId="11" borderId="64" xfId="0" applyNumberFormat="1" applyFont="1" applyFill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vertical="top" wrapText="1"/>
    </xf>
    <xf numFmtId="0" fontId="26" fillId="0" borderId="30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3" fontId="26" fillId="11" borderId="65" xfId="0" applyNumberFormat="1" applyFont="1" applyFill="1" applyBorder="1" applyAlignment="1">
      <alignment horizontal="right" vertical="top" shrinkToFit="1"/>
    </xf>
    <xf numFmtId="3" fontId="26" fillId="0" borderId="31" xfId="0" applyNumberFormat="1" applyFont="1" applyBorder="1" applyAlignment="1">
      <alignment horizontal="right" vertical="top" shrinkToFit="1"/>
    </xf>
    <xf numFmtId="0" fontId="26" fillId="0" borderId="0" xfId="0" applyFont="1" applyAlignment="1">
      <alignment vertical="top"/>
    </xf>
    <xf numFmtId="0" fontId="26" fillId="0" borderId="23" xfId="0" applyFont="1" applyBorder="1" applyAlignment="1">
      <alignment wrapText="1"/>
    </xf>
    <xf numFmtId="0" fontId="27" fillId="11" borderId="64" xfId="0" applyFont="1" applyFill="1" applyBorder="1" applyAlignment="1">
      <alignment horizontal="center" vertical="top" wrapText="1"/>
    </xf>
    <xf numFmtId="3" fontId="27" fillId="11" borderId="26" xfId="0" applyNumberFormat="1" applyFont="1" applyFill="1" applyBorder="1" applyAlignment="1">
      <alignment horizontal="right" vertical="top" wrapText="1"/>
    </xf>
    <xf numFmtId="3" fontId="27" fillId="0" borderId="23" xfId="0" applyNumberFormat="1" applyFont="1" applyBorder="1" applyAlignment="1">
      <alignment horizontal="right" vertical="top" wrapText="1"/>
    </xf>
    <xf numFmtId="3" fontId="26" fillId="11" borderId="64" xfId="0" applyNumberFormat="1" applyFont="1" applyFill="1" applyBorder="1" applyAlignment="1">
      <alignment horizontal="right" vertical="top" wrapText="1"/>
    </xf>
    <xf numFmtId="0" fontId="27" fillId="0" borderId="23" xfId="0" applyFont="1" applyBorder="1" applyAlignment="1">
      <alignment horizontal="center" vertical="top" wrapText="1"/>
    </xf>
    <xf numFmtId="3" fontId="26" fillId="11" borderId="64" xfId="0" applyNumberFormat="1" applyFont="1" applyFill="1" applyBorder="1" applyAlignment="1">
      <alignment vertical="top" wrapText="1"/>
    </xf>
    <xf numFmtId="3" fontId="26" fillId="11" borderId="26" xfId="0" applyNumberFormat="1" applyFont="1" applyFill="1" applyBorder="1" applyAlignment="1">
      <alignment horizontal="center" vertical="top" wrapText="1"/>
    </xf>
    <xf numFmtId="0" fontId="26" fillId="11" borderId="26" xfId="0" applyFont="1" applyFill="1" applyBorder="1" applyAlignment="1">
      <alignment horizontal="center" vertical="top" wrapText="1"/>
    </xf>
    <xf numFmtId="3" fontId="26" fillId="11" borderId="65" xfId="0" applyNumberFormat="1" applyFont="1" applyFill="1" applyBorder="1" applyAlignment="1">
      <alignment horizontal="center" vertical="top" wrapText="1"/>
    </xf>
    <xf numFmtId="3" fontId="26" fillId="0" borderId="31" xfId="0" applyNumberFormat="1" applyFont="1" applyBorder="1" applyAlignment="1">
      <alignment horizontal="center" vertical="top" wrapText="1"/>
    </xf>
    <xf numFmtId="0" fontId="26" fillId="11" borderId="65" xfId="0" applyFont="1" applyFill="1" applyBorder="1" applyAlignment="1">
      <alignment horizontal="center" vertical="top" wrapText="1"/>
    </xf>
    <xf numFmtId="3" fontId="26" fillId="0" borderId="31" xfId="0" applyNumberFormat="1" applyFont="1" applyBorder="1" applyAlignment="1">
      <alignment horizontal="right" vertical="top" wrapText="1"/>
    </xf>
    <xf numFmtId="0" fontId="27" fillId="0" borderId="30" xfId="0" applyFont="1" applyBorder="1" applyAlignment="1">
      <alignment horizontal="center"/>
    </xf>
    <xf numFmtId="3" fontId="27" fillId="0" borderId="23" xfId="0" applyNumberFormat="1" applyFont="1" applyBorder="1" applyAlignment="1">
      <alignment vertical="top" wrapText="1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30" fillId="0" borderId="0" xfId="0" applyFont="1" applyAlignment="1"/>
    <xf numFmtId="0" fontId="30" fillId="0" borderId="0" xfId="0" applyFont="1" applyAlignment="1"/>
    <xf numFmtId="0" fontId="31" fillId="0" borderId="1" xfId="0" applyFont="1" applyBorder="1"/>
    <xf numFmtId="0" fontId="31" fillId="0" borderId="3" xfId="0" applyFont="1" applyBorder="1"/>
    <xf numFmtId="0" fontId="31" fillId="0" borderId="6" xfId="0" applyFont="1" applyBorder="1"/>
    <xf numFmtId="0" fontId="31" fillId="0" borderId="7" xfId="0" applyFont="1" applyBorder="1"/>
    <xf numFmtId="0" fontId="31" fillId="0" borderId="8" xfId="0" applyFont="1" applyBorder="1"/>
    <xf numFmtId="0" fontId="31" fillId="0" borderId="9" xfId="0" applyFont="1" applyBorder="1"/>
    <xf numFmtId="0" fontId="31" fillId="0" borderId="12" xfId="0" applyFont="1" applyBorder="1"/>
    <xf numFmtId="0" fontId="31" fillId="0" borderId="13" xfId="0" applyFont="1" applyBorder="1"/>
    <xf numFmtId="0" fontId="31" fillId="0" borderId="55" xfId="0" applyFont="1" applyBorder="1"/>
    <xf numFmtId="0" fontId="31" fillId="0" borderId="58" xfId="0" applyFont="1" applyBorder="1"/>
    <xf numFmtId="0" fontId="31" fillId="0" borderId="42" xfId="0" applyFont="1" applyBorder="1"/>
    <xf numFmtId="0" fontId="31" fillId="0" borderId="53" xfId="0" applyFont="1" applyBorder="1"/>
    <xf numFmtId="0" fontId="31" fillId="0" borderId="4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-19050</xdr:colOff>
      <xdr:row>22</xdr:row>
      <xdr:rowOff>0</xdr:rowOff>
    </xdr:from>
    <xdr:ext cx="38100" cy="0"/>
    <xdr:sp macro="" textlink="">
      <xdr:nvSpPr>
        <xdr:cNvPr id="3" name="Shape 3"/>
        <xdr:cNvSpPr/>
      </xdr:nvSpPr>
      <xdr:spPr>
        <a:xfrm>
          <a:off x="5346000" y="3780000"/>
          <a:ext cx="0" cy="0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22</xdr:row>
      <xdr:rowOff>0</xdr:rowOff>
    </xdr:from>
    <xdr:ext cx="38100" cy="0"/>
    <xdr:sp macro="" textlink="">
      <xdr:nvSpPr>
        <xdr:cNvPr id="2" name="Shape 3"/>
        <xdr:cNvSpPr/>
      </xdr:nvSpPr>
      <xdr:spPr>
        <a:xfrm>
          <a:off x="5346000" y="3780000"/>
          <a:ext cx="0" cy="0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22</xdr:row>
      <xdr:rowOff>0</xdr:rowOff>
    </xdr:from>
    <xdr:ext cx="38100" cy="0"/>
    <xdr:sp macro="" textlink="">
      <xdr:nvSpPr>
        <xdr:cNvPr id="4" name="Shape 3"/>
        <xdr:cNvSpPr/>
      </xdr:nvSpPr>
      <xdr:spPr>
        <a:xfrm>
          <a:off x="5346000" y="3780000"/>
          <a:ext cx="0" cy="0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22</xdr:row>
      <xdr:rowOff>0</xdr:rowOff>
    </xdr:from>
    <xdr:ext cx="38100" cy="0"/>
    <xdr:sp macro="" textlink="">
      <xdr:nvSpPr>
        <xdr:cNvPr id="5" name="Shape 3"/>
        <xdr:cNvSpPr/>
      </xdr:nvSpPr>
      <xdr:spPr>
        <a:xfrm>
          <a:off x="5346000" y="3780000"/>
          <a:ext cx="0" cy="0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plan30@doae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E25" sqref="E25"/>
    </sheetView>
  </sheetViews>
  <sheetFormatPr defaultColWidth="12.5703125" defaultRowHeight="15" customHeight="1"/>
  <cols>
    <col min="1" max="1" width="4.140625" customWidth="1"/>
    <col min="2" max="2" width="39.42578125" customWidth="1"/>
    <col min="3" max="3" width="10.5703125" customWidth="1"/>
    <col min="4" max="4" width="12.5703125" customWidth="1"/>
    <col min="5" max="5" width="18.28515625" customWidth="1"/>
    <col min="6" max="17" width="4.85546875" customWidth="1"/>
    <col min="18" max="18" width="12.140625" customWidth="1"/>
    <col min="19" max="26" width="8" customWidth="1"/>
  </cols>
  <sheetData>
    <row r="1" spans="1:26" ht="21" customHeight="1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56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158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60" t="s">
        <v>3</v>
      </c>
      <c r="B4" s="161"/>
      <c r="C4" s="2"/>
      <c r="D4" s="3"/>
      <c r="E4" s="4"/>
      <c r="F4" s="164" t="s">
        <v>4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2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62"/>
      <c r="B5" s="163"/>
      <c r="C5" s="5" t="s">
        <v>5</v>
      </c>
      <c r="D5" s="5" t="s">
        <v>6</v>
      </c>
      <c r="E5" s="5" t="s">
        <v>7</v>
      </c>
      <c r="F5" s="153" t="s">
        <v>8</v>
      </c>
      <c r="G5" s="154"/>
      <c r="H5" s="155"/>
      <c r="I5" s="153" t="s">
        <v>9</v>
      </c>
      <c r="J5" s="154"/>
      <c r="K5" s="155"/>
      <c r="L5" s="153" t="s">
        <v>10</v>
      </c>
      <c r="M5" s="154"/>
      <c r="N5" s="155"/>
      <c r="O5" s="153" t="s">
        <v>11</v>
      </c>
      <c r="P5" s="154"/>
      <c r="Q5" s="155"/>
      <c r="R5" s="6" t="s">
        <v>12</v>
      </c>
      <c r="S5" s="1"/>
      <c r="T5" s="1"/>
      <c r="U5" s="1"/>
      <c r="V5" s="1"/>
      <c r="W5" s="1"/>
      <c r="X5" s="1"/>
      <c r="Y5" s="1"/>
      <c r="Z5" s="1"/>
    </row>
    <row r="6" spans="1:26" ht="21" customHeight="1">
      <c r="A6" s="7"/>
      <c r="B6" s="6" t="s">
        <v>13</v>
      </c>
      <c r="C6" s="6" t="s">
        <v>14</v>
      </c>
      <c r="D6" s="5" t="s">
        <v>15</v>
      </c>
      <c r="E6" s="8" t="s">
        <v>16</v>
      </c>
      <c r="F6" s="9" t="s">
        <v>17</v>
      </c>
      <c r="G6" s="2" t="s">
        <v>18</v>
      </c>
      <c r="H6" s="2" t="s">
        <v>19</v>
      </c>
      <c r="I6" s="2" t="s">
        <v>20</v>
      </c>
      <c r="J6" s="2" t="s">
        <v>21</v>
      </c>
      <c r="K6" s="2" t="s">
        <v>22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27</v>
      </c>
      <c r="Q6" s="2" t="s">
        <v>28</v>
      </c>
      <c r="R6" s="10" t="s">
        <v>29</v>
      </c>
      <c r="S6" s="1"/>
      <c r="T6" s="1"/>
      <c r="U6" s="1"/>
      <c r="V6" s="1"/>
      <c r="W6" s="1"/>
      <c r="X6" s="1"/>
      <c r="Y6" s="1"/>
      <c r="Z6" s="1"/>
    </row>
    <row r="7" spans="1:26" ht="21" customHeight="1">
      <c r="A7" s="11"/>
      <c r="B7" s="12"/>
      <c r="C7" s="13"/>
      <c r="D7" s="14" t="s">
        <v>30</v>
      </c>
      <c r="E7" s="15" t="s">
        <v>31</v>
      </c>
      <c r="F7" s="16">
        <v>58</v>
      </c>
      <c r="G7" s="16">
        <v>58</v>
      </c>
      <c r="H7" s="16">
        <v>58</v>
      </c>
      <c r="I7" s="16">
        <v>59</v>
      </c>
      <c r="J7" s="16">
        <v>59</v>
      </c>
      <c r="K7" s="16">
        <v>59</v>
      </c>
      <c r="L7" s="16">
        <v>59</v>
      </c>
      <c r="M7" s="16">
        <v>59</v>
      </c>
      <c r="N7" s="16">
        <v>59</v>
      </c>
      <c r="O7" s="16">
        <v>59</v>
      </c>
      <c r="P7" s="16">
        <v>59</v>
      </c>
      <c r="Q7" s="16">
        <v>59</v>
      </c>
      <c r="R7" s="17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8" t="s">
        <v>32</v>
      </c>
      <c r="B8" s="19" t="s">
        <v>33</v>
      </c>
      <c r="C8" s="20"/>
      <c r="D8" s="21">
        <f>SUM(D11:D18)</f>
        <v>455800</v>
      </c>
      <c r="E8" s="20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24" t="s">
        <v>34</v>
      </c>
      <c r="B9" s="25" t="s">
        <v>35</v>
      </c>
      <c r="C9" s="26"/>
      <c r="D9" s="21">
        <f>SUM(D11:D14)</f>
        <v>315800</v>
      </c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T9" s="29"/>
      <c r="U9" s="29"/>
      <c r="V9" s="29"/>
      <c r="W9" s="29"/>
      <c r="X9" s="29"/>
      <c r="Y9" s="29"/>
      <c r="Z9" s="29"/>
    </row>
    <row r="10" spans="1:26" ht="21" customHeight="1">
      <c r="A10" s="30"/>
      <c r="B10" s="31" t="s">
        <v>36</v>
      </c>
      <c r="C10" s="32"/>
      <c r="D10" s="31"/>
      <c r="E10" s="32"/>
      <c r="F10" s="33"/>
      <c r="G10" s="33"/>
      <c r="H10" s="33"/>
      <c r="I10" s="33"/>
      <c r="J10" s="33"/>
      <c r="K10" s="34"/>
      <c r="L10" s="35"/>
      <c r="M10" s="33"/>
      <c r="N10" s="33"/>
      <c r="O10" s="33"/>
      <c r="P10" s="33"/>
      <c r="Q10" s="33"/>
      <c r="R10" s="36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30"/>
      <c r="B11" s="31" t="s">
        <v>37</v>
      </c>
      <c r="C11" s="32" t="s">
        <v>38</v>
      </c>
      <c r="D11" s="37">
        <v>60000</v>
      </c>
      <c r="E11" s="32" t="s">
        <v>39</v>
      </c>
      <c r="F11" s="38"/>
      <c r="G11" s="38"/>
      <c r="H11" s="38"/>
      <c r="I11" s="38"/>
      <c r="J11" s="38"/>
      <c r="K11" s="37">
        <v>6</v>
      </c>
      <c r="L11" s="37">
        <v>6</v>
      </c>
      <c r="M11" s="38"/>
      <c r="N11" s="38"/>
      <c r="O11" s="38"/>
      <c r="P11" s="38"/>
      <c r="Q11" s="38"/>
      <c r="R11" s="39" t="s">
        <v>40</v>
      </c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30"/>
      <c r="B12" s="31" t="s">
        <v>41</v>
      </c>
      <c r="C12" s="32" t="s">
        <v>42</v>
      </c>
      <c r="D12" s="37">
        <v>240000</v>
      </c>
      <c r="E12" s="32" t="s">
        <v>43</v>
      </c>
      <c r="F12" s="38"/>
      <c r="G12" s="37">
        <v>600</v>
      </c>
      <c r="H12" s="37">
        <v>600</v>
      </c>
      <c r="I12" s="38"/>
      <c r="J12" s="38"/>
      <c r="K12" s="40"/>
      <c r="L12" s="1"/>
      <c r="M12" s="38"/>
      <c r="N12" s="38"/>
      <c r="O12" s="38"/>
      <c r="P12" s="38"/>
      <c r="Q12" s="38"/>
      <c r="R12" s="39" t="s">
        <v>44</v>
      </c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30"/>
      <c r="B13" s="31" t="s">
        <v>45</v>
      </c>
      <c r="C13" s="32"/>
      <c r="D13" s="31"/>
      <c r="E13" s="32"/>
      <c r="F13" s="38"/>
      <c r="G13" s="38"/>
      <c r="H13" s="38"/>
      <c r="I13" s="38"/>
      <c r="J13" s="38"/>
      <c r="K13" s="41"/>
      <c r="L13" s="42"/>
      <c r="M13" s="38"/>
      <c r="N13" s="38"/>
      <c r="O13" s="38"/>
      <c r="P13" s="38"/>
      <c r="Q13" s="38"/>
      <c r="R13" s="39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30"/>
      <c r="B14" s="31" t="s">
        <v>46</v>
      </c>
      <c r="C14" s="32" t="s">
        <v>47</v>
      </c>
      <c r="D14" s="37">
        <v>15800</v>
      </c>
      <c r="E14" s="32" t="s">
        <v>48</v>
      </c>
      <c r="F14" s="38"/>
      <c r="G14" s="38"/>
      <c r="H14" s="37">
        <v>250</v>
      </c>
      <c r="I14" s="38"/>
      <c r="J14" s="38"/>
      <c r="K14" s="41"/>
      <c r="L14" s="41"/>
      <c r="M14" s="38"/>
      <c r="N14" s="38"/>
      <c r="O14" s="38"/>
      <c r="P14" s="38"/>
      <c r="Q14" s="38"/>
      <c r="R14" s="39" t="s">
        <v>49</v>
      </c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24" t="s">
        <v>50</v>
      </c>
      <c r="B15" s="25" t="s">
        <v>51</v>
      </c>
      <c r="C15" s="26"/>
      <c r="D15" s="28"/>
      <c r="E15" s="26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29"/>
      <c r="U15" s="29"/>
      <c r="V15" s="29"/>
      <c r="W15" s="29"/>
      <c r="X15" s="29"/>
      <c r="Y15" s="29"/>
      <c r="Z15" s="29"/>
    </row>
    <row r="16" spans="1:26" ht="22.5" customHeight="1">
      <c r="A16" s="30"/>
      <c r="B16" s="31" t="s">
        <v>52</v>
      </c>
      <c r="C16" s="32" t="s">
        <v>53</v>
      </c>
      <c r="D16" s="37">
        <v>100000</v>
      </c>
      <c r="E16" s="32" t="s">
        <v>54</v>
      </c>
      <c r="F16" s="39"/>
      <c r="G16" s="31"/>
      <c r="H16" s="31"/>
      <c r="I16" s="31"/>
      <c r="J16" s="31"/>
      <c r="K16" s="31"/>
      <c r="L16" s="31"/>
      <c r="M16" s="31"/>
      <c r="N16" s="37">
        <v>500</v>
      </c>
      <c r="O16" s="31"/>
      <c r="P16" s="31"/>
      <c r="Q16" s="31"/>
      <c r="R16" s="31" t="s">
        <v>55</v>
      </c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24" t="s">
        <v>56</v>
      </c>
      <c r="B17" s="25" t="s">
        <v>57</v>
      </c>
      <c r="C17" s="26"/>
      <c r="D17" s="28"/>
      <c r="E17" s="26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9"/>
      <c r="U17" s="29"/>
      <c r="V17" s="29"/>
      <c r="W17" s="29"/>
      <c r="X17" s="29"/>
      <c r="Y17" s="29"/>
      <c r="Z17" s="29"/>
    </row>
    <row r="18" spans="1:26" ht="21" customHeight="1">
      <c r="A18" s="30"/>
      <c r="B18" s="31" t="s">
        <v>58</v>
      </c>
      <c r="C18" s="32" t="s">
        <v>59</v>
      </c>
      <c r="D18" s="37">
        <v>40000</v>
      </c>
      <c r="E18" s="32" t="s">
        <v>60</v>
      </c>
      <c r="F18" s="39"/>
      <c r="G18" s="31"/>
      <c r="H18" s="31"/>
      <c r="I18" s="31"/>
      <c r="J18" s="31"/>
      <c r="K18" s="31"/>
      <c r="L18" s="31"/>
      <c r="M18" s="37">
        <v>200</v>
      </c>
      <c r="N18" s="31"/>
      <c r="O18" s="31"/>
      <c r="P18" s="31"/>
      <c r="Q18" s="31"/>
      <c r="R18" s="31" t="s">
        <v>49</v>
      </c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24" t="s">
        <v>61</v>
      </c>
      <c r="B19" s="28" t="s">
        <v>62</v>
      </c>
      <c r="C19" s="32"/>
      <c r="D19" s="43">
        <f>SUM(D20:D21)</f>
        <v>180000</v>
      </c>
      <c r="E19" s="32"/>
      <c r="F19" s="39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30"/>
      <c r="B20" s="31" t="s">
        <v>63</v>
      </c>
      <c r="C20" s="32" t="s">
        <v>64</v>
      </c>
      <c r="D20" s="37">
        <v>180000</v>
      </c>
      <c r="E20" s="32" t="s">
        <v>65</v>
      </c>
      <c r="F20" s="39"/>
      <c r="G20" s="31"/>
      <c r="H20" s="31"/>
      <c r="I20" s="37">
        <v>1</v>
      </c>
      <c r="J20" s="31"/>
      <c r="K20" s="31"/>
      <c r="L20" s="31"/>
      <c r="M20" s="31"/>
      <c r="N20" s="31"/>
      <c r="O20" s="31"/>
      <c r="P20" s="31"/>
      <c r="Q20" s="31"/>
      <c r="R20" s="31" t="s">
        <v>66</v>
      </c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30"/>
      <c r="B21" s="31" t="s">
        <v>67</v>
      </c>
      <c r="C21" s="32" t="s">
        <v>68</v>
      </c>
      <c r="D21" s="44" t="s">
        <v>69</v>
      </c>
      <c r="E21" s="32" t="s">
        <v>65</v>
      </c>
      <c r="F21" s="39"/>
      <c r="G21" s="31"/>
      <c r="H21" s="37">
        <v>20</v>
      </c>
      <c r="I21" s="31"/>
      <c r="J21" s="31"/>
      <c r="K21" s="31"/>
      <c r="L21" s="40"/>
      <c r="M21" s="31"/>
      <c r="N21" s="31"/>
      <c r="O21" s="31"/>
      <c r="P21" s="31"/>
      <c r="Q21" s="31"/>
      <c r="R21" s="31" t="s">
        <v>66</v>
      </c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24" t="s">
        <v>70</v>
      </c>
      <c r="B22" s="28" t="s">
        <v>71</v>
      </c>
      <c r="C22" s="32"/>
      <c r="D22" s="37">
        <f>SUM(D23:D25)</f>
        <v>62000</v>
      </c>
      <c r="E22" s="32"/>
      <c r="F22" s="39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30"/>
      <c r="B23" s="45" t="s">
        <v>72</v>
      </c>
      <c r="C23" s="46" t="s">
        <v>73</v>
      </c>
      <c r="D23" s="37">
        <v>50000</v>
      </c>
      <c r="E23" s="32" t="s">
        <v>74</v>
      </c>
      <c r="F23" s="39"/>
      <c r="G23" s="31"/>
      <c r="H23" s="31"/>
      <c r="I23" s="31"/>
      <c r="J23" s="31"/>
      <c r="K23" s="31"/>
      <c r="L23" s="47">
        <v>2000</v>
      </c>
      <c r="M23" s="47">
        <v>3000</v>
      </c>
      <c r="N23" s="31"/>
      <c r="O23" s="31"/>
      <c r="P23" s="31"/>
      <c r="Q23" s="31"/>
      <c r="R23" s="31" t="s">
        <v>55</v>
      </c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30"/>
      <c r="B24" s="31" t="s">
        <v>75</v>
      </c>
      <c r="C24" s="32" t="s">
        <v>76</v>
      </c>
      <c r="D24" s="44" t="s">
        <v>77</v>
      </c>
      <c r="E24" s="32"/>
      <c r="F24" s="39"/>
      <c r="G24" s="37">
        <v>1</v>
      </c>
      <c r="H24" s="31"/>
      <c r="I24" s="31"/>
      <c r="J24" s="31"/>
      <c r="K24" s="37">
        <v>1</v>
      </c>
      <c r="L24" s="31"/>
      <c r="M24" s="31"/>
      <c r="N24" s="31"/>
      <c r="O24" s="37">
        <v>1</v>
      </c>
      <c r="P24" s="31"/>
      <c r="Q24" s="31"/>
      <c r="R24" s="31" t="s">
        <v>49</v>
      </c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48"/>
      <c r="B25" s="49" t="s">
        <v>78</v>
      </c>
      <c r="C25" s="50" t="s">
        <v>79</v>
      </c>
      <c r="D25" s="51">
        <v>12000</v>
      </c>
      <c r="E25" s="50" t="s">
        <v>80</v>
      </c>
      <c r="F25" s="52"/>
      <c r="G25" s="49"/>
      <c r="H25" s="49"/>
      <c r="I25" s="49"/>
      <c r="J25" s="49"/>
      <c r="K25" s="49"/>
      <c r="L25" s="49"/>
      <c r="M25" s="49"/>
      <c r="N25" s="51">
        <v>5</v>
      </c>
      <c r="O25" s="49"/>
      <c r="P25" s="49"/>
      <c r="Q25" s="49"/>
      <c r="R25" s="49" t="s">
        <v>66</v>
      </c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53"/>
      <c r="C26" s="54"/>
      <c r="D26" s="53"/>
      <c r="E26" s="54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53"/>
      <c r="C27" s="54"/>
      <c r="D27" s="53"/>
      <c r="E27" s="54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53"/>
      <c r="C28" s="54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55"/>
      <c r="D29" s="1"/>
      <c r="E29" s="5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55"/>
      <c r="D30" s="1"/>
      <c r="E30" s="5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55"/>
      <c r="D31" s="1"/>
      <c r="E31" s="5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55"/>
      <c r="D32" s="1"/>
      <c r="E32" s="5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55"/>
      <c r="D33" s="1"/>
      <c r="E33" s="5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55"/>
      <c r="D34" s="1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55"/>
      <c r="D35" s="1"/>
      <c r="E35" s="5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55"/>
      <c r="D36" s="1"/>
      <c r="E36" s="5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55"/>
      <c r="D37" s="1"/>
      <c r="E37" s="5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55"/>
      <c r="D38" s="1"/>
      <c r="E38" s="5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55"/>
      <c r="D39" s="1"/>
      <c r="E39" s="5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55"/>
      <c r="D40" s="1"/>
      <c r="E40" s="5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55"/>
      <c r="D41" s="1"/>
      <c r="E41" s="5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55"/>
      <c r="D42" s="1"/>
      <c r="E42" s="5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55"/>
      <c r="D43" s="1"/>
      <c r="E43" s="5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55"/>
      <c r="D44" s="1"/>
      <c r="E44" s="5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55"/>
      <c r="D45" s="1"/>
      <c r="E45" s="5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55"/>
      <c r="D46" s="1"/>
      <c r="E46" s="5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55"/>
      <c r="D47" s="1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55"/>
      <c r="D48" s="1"/>
      <c r="E48" s="5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55"/>
      <c r="D49" s="1"/>
      <c r="E49" s="5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55"/>
      <c r="D50" s="1"/>
      <c r="E50" s="5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55"/>
      <c r="D51" s="1"/>
      <c r="E51" s="5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55"/>
      <c r="D52" s="1"/>
      <c r="E52" s="5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55"/>
      <c r="D53" s="1"/>
      <c r="E53" s="5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55"/>
      <c r="D54" s="1"/>
      <c r="E54" s="5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55"/>
      <c r="D55" s="1"/>
      <c r="E55" s="5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55"/>
      <c r="D56" s="1"/>
      <c r="E56" s="5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55"/>
      <c r="D57" s="1"/>
      <c r="E57" s="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55"/>
      <c r="D58" s="1"/>
      <c r="E58" s="5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55"/>
      <c r="D59" s="1"/>
      <c r="E59" s="5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55"/>
      <c r="D60" s="1"/>
      <c r="E60" s="5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55"/>
      <c r="D61" s="1"/>
      <c r="E61" s="5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55"/>
      <c r="D62" s="1"/>
      <c r="E62" s="5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55"/>
      <c r="D63" s="1"/>
      <c r="E63" s="5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55"/>
      <c r="D64" s="1"/>
      <c r="E64" s="5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55"/>
      <c r="D65" s="1"/>
      <c r="E65" s="5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55"/>
      <c r="D66" s="1"/>
      <c r="E66" s="5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55"/>
      <c r="D67" s="1"/>
      <c r="E67" s="5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55"/>
      <c r="D68" s="1"/>
      <c r="E68" s="5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55"/>
      <c r="D69" s="1"/>
      <c r="E69" s="5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55"/>
      <c r="D70" s="1"/>
      <c r="E70" s="5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55"/>
      <c r="D71" s="1"/>
      <c r="E71" s="5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55"/>
      <c r="D72" s="1"/>
      <c r="E72" s="5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55"/>
      <c r="D73" s="1"/>
      <c r="E73" s="5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55"/>
      <c r="D74" s="1"/>
      <c r="E74" s="5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55"/>
      <c r="D75" s="1"/>
      <c r="E75" s="5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55"/>
      <c r="D76" s="1"/>
      <c r="E76" s="5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55"/>
      <c r="D77" s="1"/>
      <c r="E77" s="5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55"/>
      <c r="D78" s="1"/>
      <c r="E78" s="5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55"/>
      <c r="D79" s="1"/>
      <c r="E79" s="5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55"/>
      <c r="D80" s="1"/>
      <c r="E80" s="5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55"/>
      <c r="D81" s="1"/>
      <c r="E81" s="5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55"/>
      <c r="D82" s="1"/>
      <c r="E82" s="5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55"/>
      <c r="D83" s="1"/>
      <c r="E83" s="5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55"/>
      <c r="D84" s="1"/>
      <c r="E84" s="5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55"/>
      <c r="D85" s="1"/>
      <c r="E85" s="5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55"/>
      <c r="D86" s="1"/>
      <c r="E86" s="5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55"/>
      <c r="D87" s="1"/>
      <c r="E87" s="5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55"/>
      <c r="D88" s="1"/>
      <c r="E88" s="5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55"/>
      <c r="D89" s="1"/>
      <c r="E89" s="5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55"/>
      <c r="D90" s="1"/>
      <c r="E90" s="5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55"/>
      <c r="D91" s="1"/>
      <c r="E91" s="5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55"/>
      <c r="D92" s="1"/>
      <c r="E92" s="5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55"/>
      <c r="D93" s="1"/>
      <c r="E93" s="5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55"/>
      <c r="D94" s="1"/>
      <c r="E94" s="5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55"/>
      <c r="D95" s="1"/>
      <c r="E95" s="5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55"/>
      <c r="D96" s="1"/>
      <c r="E96" s="5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55"/>
      <c r="D97" s="1"/>
      <c r="E97" s="5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55"/>
      <c r="D98" s="1"/>
      <c r="E98" s="5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55"/>
      <c r="D99" s="1"/>
      <c r="E99" s="5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55"/>
      <c r="D100" s="1"/>
      <c r="E100" s="5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55"/>
      <c r="D101" s="1"/>
      <c r="E101" s="5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55"/>
      <c r="D102" s="1"/>
      <c r="E102" s="5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55"/>
      <c r="D103" s="1"/>
      <c r="E103" s="5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55"/>
      <c r="D104" s="1"/>
      <c r="E104" s="5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55"/>
      <c r="D105" s="1"/>
      <c r="E105" s="5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55"/>
      <c r="D106" s="1"/>
      <c r="E106" s="5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55"/>
      <c r="D107" s="1"/>
      <c r="E107" s="5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55"/>
      <c r="D108" s="1"/>
      <c r="E108" s="5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55"/>
      <c r="D109" s="1"/>
      <c r="E109" s="5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55"/>
      <c r="D110" s="1"/>
      <c r="E110" s="5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55"/>
      <c r="D111" s="1"/>
      <c r="E111" s="5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55"/>
      <c r="D112" s="1"/>
      <c r="E112" s="5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55"/>
      <c r="D113" s="1"/>
      <c r="E113" s="5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55"/>
      <c r="D114" s="1"/>
      <c r="E114" s="5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55"/>
      <c r="D115" s="1"/>
      <c r="E115" s="5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55"/>
      <c r="D116" s="1"/>
      <c r="E116" s="5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55"/>
      <c r="D117" s="1"/>
      <c r="E117" s="5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55"/>
      <c r="D118" s="1"/>
      <c r="E118" s="5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55"/>
      <c r="D119" s="1"/>
      <c r="E119" s="5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55"/>
      <c r="D120" s="1"/>
      <c r="E120" s="5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55"/>
      <c r="D121" s="1"/>
      <c r="E121" s="5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55"/>
      <c r="D122" s="1"/>
      <c r="E122" s="5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55"/>
      <c r="D123" s="1"/>
      <c r="E123" s="5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55"/>
      <c r="D124" s="1"/>
      <c r="E124" s="5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55"/>
      <c r="D125" s="1"/>
      <c r="E125" s="5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55"/>
      <c r="D126" s="1"/>
      <c r="E126" s="5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55"/>
      <c r="D127" s="1"/>
      <c r="E127" s="5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55"/>
      <c r="D128" s="1"/>
      <c r="E128" s="5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55"/>
      <c r="D129" s="1"/>
      <c r="E129" s="5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55"/>
      <c r="D130" s="1"/>
      <c r="E130" s="5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55"/>
      <c r="D131" s="1"/>
      <c r="E131" s="5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55"/>
      <c r="D132" s="1"/>
      <c r="E132" s="5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55"/>
      <c r="D133" s="1"/>
      <c r="E133" s="5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55"/>
      <c r="D134" s="1"/>
      <c r="E134" s="5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55"/>
      <c r="D135" s="1"/>
      <c r="E135" s="5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55"/>
      <c r="D136" s="1"/>
      <c r="E136" s="5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55"/>
      <c r="D137" s="1"/>
      <c r="E137" s="5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55"/>
      <c r="D138" s="1"/>
      <c r="E138" s="5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55"/>
      <c r="D139" s="1"/>
      <c r="E139" s="5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55"/>
      <c r="D140" s="1"/>
      <c r="E140" s="5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55"/>
      <c r="D141" s="1"/>
      <c r="E141" s="5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55"/>
      <c r="D142" s="1"/>
      <c r="E142" s="5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55"/>
      <c r="D143" s="1"/>
      <c r="E143" s="5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55"/>
      <c r="D144" s="1"/>
      <c r="E144" s="5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55"/>
      <c r="D145" s="1"/>
      <c r="E145" s="5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55"/>
      <c r="D146" s="1"/>
      <c r="E146" s="5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55"/>
      <c r="D147" s="1"/>
      <c r="E147" s="5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55"/>
      <c r="D148" s="1"/>
      <c r="E148" s="5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55"/>
      <c r="D149" s="1"/>
      <c r="E149" s="5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55"/>
      <c r="D150" s="1"/>
      <c r="E150" s="5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55"/>
      <c r="D151" s="1"/>
      <c r="E151" s="5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55"/>
      <c r="D152" s="1"/>
      <c r="E152" s="5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55"/>
      <c r="D153" s="1"/>
      <c r="E153" s="5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55"/>
      <c r="D154" s="1"/>
      <c r="E154" s="5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55"/>
      <c r="D155" s="1"/>
      <c r="E155" s="5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55"/>
      <c r="D156" s="1"/>
      <c r="E156" s="5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55"/>
      <c r="D157" s="1"/>
      <c r="E157" s="5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55"/>
      <c r="D158" s="1"/>
      <c r="E158" s="5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55"/>
      <c r="D159" s="1"/>
      <c r="E159" s="5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55"/>
      <c r="D160" s="1"/>
      <c r="E160" s="5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55"/>
      <c r="D161" s="1"/>
      <c r="E161" s="5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55"/>
      <c r="D162" s="1"/>
      <c r="E162" s="5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55"/>
      <c r="D163" s="1"/>
      <c r="E163" s="5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55"/>
      <c r="D164" s="1"/>
      <c r="E164" s="5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55"/>
      <c r="D165" s="1"/>
      <c r="E165" s="5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55"/>
      <c r="D166" s="1"/>
      <c r="E166" s="5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55"/>
      <c r="D167" s="1"/>
      <c r="E167" s="5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55"/>
      <c r="D168" s="1"/>
      <c r="E168" s="5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55"/>
      <c r="D169" s="1"/>
      <c r="E169" s="5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55"/>
      <c r="D170" s="1"/>
      <c r="E170" s="5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55"/>
      <c r="D171" s="1"/>
      <c r="E171" s="5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55"/>
      <c r="D172" s="1"/>
      <c r="E172" s="5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55"/>
      <c r="D173" s="1"/>
      <c r="E173" s="5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55"/>
      <c r="D174" s="1"/>
      <c r="E174" s="5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55"/>
      <c r="D175" s="1"/>
      <c r="E175" s="5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55"/>
      <c r="D176" s="1"/>
      <c r="E176" s="5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55"/>
      <c r="D177" s="1"/>
      <c r="E177" s="5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55"/>
      <c r="D178" s="1"/>
      <c r="E178" s="5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55"/>
      <c r="D179" s="1"/>
      <c r="E179" s="5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55"/>
      <c r="D180" s="1"/>
      <c r="E180" s="5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55"/>
      <c r="D181" s="1"/>
      <c r="E181" s="5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55"/>
      <c r="D182" s="1"/>
      <c r="E182" s="5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55"/>
      <c r="D183" s="1"/>
      <c r="E183" s="5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55"/>
      <c r="D184" s="1"/>
      <c r="E184" s="5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55"/>
      <c r="D185" s="1"/>
      <c r="E185" s="5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55"/>
      <c r="D186" s="1"/>
      <c r="E186" s="5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55"/>
      <c r="D187" s="1"/>
      <c r="E187" s="5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55"/>
      <c r="D188" s="1"/>
      <c r="E188" s="5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55"/>
      <c r="D189" s="1"/>
      <c r="E189" s="5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55"/>
      <c r="D190" s="1"/>
      <c r="E190" s="5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55"/>
      <c r="D191" s="1"/>
      <c r="E191" s="5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55"/>
      <c r="D192" s="1"/>
      <c r="E192" s="5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55"/>
      <c r="D193" s="1"/>
      <c r="E193" s="5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55"/>
      <c r="D194" s="1"/>
      <c r="E194" s="5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55"/>
      <c r="D195" s="1"/>
      <c r="E195" s="5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55"/>
      <c r="D196" s="1"/>
      <c r="E196" s="5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55"/>
      <c r="D197" s="1"/>
      <c r="E197" s="5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55"/>
      <c r="D198" s="1"/>
      <c r="E198" s="5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55"/>
      <c r="D199" s="1"/>
      <c r="E199" s="5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55"/>
      <c r="D200" s="1"/>
      <c r="E200" s="5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55"/>
      <c r="D201" s="1"/>
      <c r="E201" s="5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55"/>
      <c r="D202" s="1"/>
      <c r="E202" s="5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55"/>
      <c r="D203" s="1"/>
      <c r="E203" s="5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55"/>
      <c r="D204" s="1"/>
      <c r="E204" s="5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55"/>
      <c r="D205" s="1"/>
      <c r="E205" s="5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55"/>
      <c r="D206" s="1"/>
      <c r="E206" s="5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55"/>
      <c r="D207" s="1"/>
      <c r="E207" s="5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55"/>
      <c r="D208" s="1"/>
      <c r="E208" s="5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55"/>
      <c r="D209" s="1"/>
      <c r="E209" s="5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55"/>
      <c r="D210" s="1"/>
      <c r="E210" s="5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55"/>
      <c r="D211" s="1"/>
      <c r="E211" s="5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55"/>
      <c r="D212" s="1"/>
      <c r="E212" s="5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55"/>
      <c r="D213" s="1"/>
      <c r="E213" s="5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55"/>
      <c r="D214" s="1"/>
      <c r="E214" s="5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55"/>
      <c r="D215" s="1"/>
      <c r="E215" s="5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55"/>
      <c r="D216" s="1"/>
      <c r="E216" s="5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55"/>
      <c r="D217" s="1"/>
      <c r="E217" s="5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55"/>
      <c r="D218" s="1"/>
      <c r="E218" s="5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55"/>
      <c r="D219" s="1"/>
      <c r="E219" s="5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55"/>
      <c r="D220" s="1"/>
      <c r="E220" s="5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55"/>
      <c r="D221" s="1"/>
      <c r="E221" s="5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55"/>
      <c r="D222" s="1"/>
      <c r="E222" s="5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55"/>
      <c r="D223" s="1"/>
      <c r="E223" s="5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55"/>
      <c r="D224" s="1"/>
      <c r="E224" s="5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55"/>
      <c r="D225" s="1"/>
      <c r="E225" s="5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55"/>
      <c r="D226" s="1"/>
      <c r="E226" s="5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55"/>
      <c r="D227" s="1"/>
      <c r="E227" s="5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55"/>
      <c r="D228" s="1"/>
      <c r="E228" s="5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55"/>
      <c r="D229" s="1"/>
      <c r="E229" s="5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55"/>
      <c r="D230" s="1"/>
      <c r="E230" s="5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55"/>
      <c r="D231" s="1"/>
      <c r="E231" s="5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55"/>
      <c r="D232" s="1"/>
      <c r="E232" s="5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55"/>
      <c r="D233" s="1"/>
      <c r="E233" s="5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55"/>
      <c r="D234" s="1"/>
      <c r="E234" s="5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55"/>
      <c r="D235" s="1"/>
      <c r="E235" s="5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55"/>
      <c r="D236" s="1"/>
      <c r="E236" s="5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55"/>
      <c r="D237" s="1"/>
      <c r="E237" s="5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55"/>
      <c r="D238" s="1"/>
      <c r="E238" s="5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55"/>
      <c r="D239" s="1"/>
      <c r="E239" s="5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55"/>
      <c r="D240" s="1"/>
      <c r="E240" s="5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55"/>
      <c r="D241" s="1"/>
      <c r="E241" s="5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55"/>
      <c r="D242" s="1"/>
      <c r="E242" s="5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55"/>
      <c r="D243" s="1"/>
      <c r="E243" s="5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55"/>
      <c r="D244" s="1"/>
      <c r="E244" s="5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55"/>
      <c r="D245" s="1"/>
      <c r="E245" s="5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55"/>
      <c r="D246" s="1"/>
      <c r="E246" s="5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55"/>
      <c r="D247" s="1"/>
      <c r="E247" s="5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55"/>
      <c r="D248" s="1"/>
      <c r="E248" s="5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55"/>
      <c r="D249" s="1"/>
      <c r="E249" s="5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55"/>
      <c r="D250" s="1"/>
      <c r="E250" s="5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55"/>
      <c r="D251" s="1"/>
      <c r="E251" s="5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55"/>
      <c r="D252" s="1"/>
      <c r="E252" s="5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55"/>
      <c r="D253" s="1"/>
      <c r="E253" s="5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55"/>
      <c r="D254" s="1"/>
      <c r="E254" s="5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55"/>
      <c r="D255" s="1"/>
      <c r="E255" s="5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55"/>
      <c r="D256" s="1"/>
      <c r="E256" s="5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55"/>
      <c r="D257" s="1"/>
      <c r="E257" s="5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55"/>
      <c r="D258" s="1"/>
      <c r="E258" s="5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55"/>
      <c r="D259" s="1"/>
      <c r="E259" s="5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55"/>
      <c r="D260" s="1"/>
      <c r="E260" s="5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55"/>
      <c r="D261" s="1"/>
      <c r="E261" s="5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55"/>
      <c r="D262" s="1"/>
      <c r="E262" s="5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55"/>
      <c r="D263" s="1"/>
      <c r="E263" s="5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55"/>
      <c r="D264" s="1"/>
      <c r="E264" s="5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55"/>
      <c r="D265" s="1"/>
      <c r="E265" s="5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55"/>
      <c r="D266" s="1"/>
      <c r="E266" s="5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55"/>
      <c r="D267" s="1"/>
      <c r="E267" s="5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55"/>
      <c r="D268" s="1"/>
      <c r="E268" s="5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55"/>
      <c r="D269" s="1"/>
      <c r="E269" s="5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55"/>
      <c r="D270" s="1"/>
      <c r="E270" s="5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55"/>
      <c r="D271" s="1"/>
      <c r="E271" s="5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55"/>
      <c r="D272" s="1"/>
      <c r="E272" s="5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55"/>
      <c r="D273" s="1"/>
      <c r="E273" s="5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55"/>
      <c r="D274" s="1"/>
      <c r="E274" s="5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55"/>
      <c r="D275" s="1"/>
      <c r="E275" s="5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55"/>
      <c r="D276" s="1"/>
      <c r="E276" s="5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55"/>
      <c r="D277" s="1"/>
      <c r="E277" s="5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55"/>
      <c r="D278" s="1"/>
      <c r="E278" s="5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55"/>
      <c r="D279" s="1"/>
      <c r="E279" s="5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55"/>
      <c r="D280" s="1"/>
      <c r="E280" s="5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55"/>
      <c r="D281" s="1"/>
      <c r="E281" s="5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55"/>
      <c r="D282" s="1"/>
      <c r="E282" s="5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55"/>
      <c r="D283" s="1"/>
      <c r="E283" s="5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55"/>
      <c r="D284" s="1"/>
      <c r="E284" s="5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55"/>
      <c r="D285" s="1"/>
      <c r="E285" s="5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55"/>
      <c r="D286" s="1"/>
      <c r="E286" s="5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55"/>
      <c r="D287" s="1"/>
      <c r="E287" s="5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55"/>
      <c r="D288" s="1"/>
      <c r="E288" s="5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55"/>
      <c r="D289" s="1"/>
      <c r="E289" s="5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55"/>
      <c r="D290" s="1"/>
      <c r="E290" s="5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55"/>
      <c r="D291" s="1"/>
      <c r="E291" s="5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55"/>
      <c r="D292" s="1"/>
      <c r="E292" s="5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55"/>
      <c r="D293" s="1"/>
      <c r="E293" s="5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55"/>
      <c r="D294" s="1"/>
      <c r="E294" s="5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55"/>
      <c r="D295" s="1"/>
      <c r="E295" s="5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55"/>
      <c r="D296" s="1"/>
      <c r="E296" s="5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55"/>
      <c r="D297" s="1"/>
      <c r="E297" s="5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55"/>
      <c r="D298" s="1"/>
      <c r="E298" s="5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55"/>
      <c r="D299" s="1"/>
      <c r="E299" s="5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55"/>
      <c r="D300" s="1"/>
      <c r="E300" s="5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55"/>
      <c r="D301" s="1"/>
      <c r="E301" s="5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55"/>
      <c r="D302" s="1"/>
      <c r="E302" s="5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55"/>
      <c r="D303" s="1"/>
      <c r="E303" s="5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55"/>
      <c r="D304" s="1"/>
      <c r="E304" s="5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55"/>
      <c r="D305" s="1"/>
      <c r="E305" s="5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55"/>
      <c r="D306" s="1"/>
      <c r="E306" s="5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55"/>
      <c r="D307" s="1"/>
      <c r="E307" s="5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55"/>
      <c r="D308" s="1"/>
      <c r="E308" s="5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55"/>
      <c r="D309" s="1"/>
      <c r="E309" s="5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55"/>
      <c r="D310" s="1"/>
      <c r="E310" s="5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55"/>
      <c r="D311" s="1"/>
      <c r="E311" s="5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55"/>
      <c r="D312" s="1"/>
      <c r="E312" s="5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55"/>
      <c r="D313" s="1"/>
      <c r="E313" s="5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55"/>
      <c r="D314" s="1"/>
      <c r="E314" s="5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55"/>
      <c r="D315" s="1"/>
      <c r="E315" s="5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55"/>
      <c r="D316" s="1"/>
      <c r="E316" s="5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55"/>
      <c r="D317" s="1"/>
      <c r="E317" s="5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55"/>
      <c r="D318" s="1"/>
      <c r="E318" s="5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55"/>
      <c r="D319" s="1"/>
      <c r="E319" s="5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55"/>
      <c r="D320" s="1"/>
      <c r="E320" s="5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55"/>
      <c r="D321" s="1"/>
      <c r="E321" s="5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55"/>
      <c r="D322" s="1"/>
      <c r="E322" s="5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55"/>
      <c r="D323" s="1"/>
      <c r="E323" s="5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55"/>
      <c r="D324" s="1"/>
      <c r="E324" s="5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55"/>
      <c r="D325" s="1"/>
      <c r="E325" s="5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55"/>
      <c r="D326" s="1"/>
      <c r="E326" s="5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55"/>
      <c r="D327" s="1"/>
      <c r="E327" s="5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55"/>
      <c r="D328" s="1"/>
      <c r="E328" s="5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55"/>
      <c r="D329" s="1"/>
      <c r="E329" s="5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55"/>
      <c r="D330" s="1"/>
      <c r="E330" s="5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55"/>
      <c r="D331" s="1"/>
      <c r="E331" s="5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55"/>
      <c r="D332" s="1"/>
      <c r="E332" s="5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55"/>
      <c r="D333" s="1"/>
      <c r="E333" s="5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55"/>
      <c r="D334" s="1"/>
      <c r="E334" s="5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55"/>
      <c r="D335" s="1"/>
      <c r="E335" s="5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55"/>
      <c r="D336" s="1"/>
      <c r="E336" s="5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55"/>
      <c r="D337" s="1"/>
      <c r="E337" s="5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55"/>
      <c r="D338" s="1"/>
      <c r="E338" s="5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55"/>
      <c r="D339" s="1"/>
      <c r="E339" s="5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55"/>
      <c r="D340" s="1"/>
      <c r="E340" s="5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55"/>
      <c r="D341" s="1"/>
      <c r="E341" s="5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55"/>
      <c r="D342" s="1"/>
      <c r="E342" s="5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55"/>
      <c r="D343" s="1"/>
      <c r="E343" s="5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55"/>
      <c r="D344" s="1"/>
      <c r="E344" s="5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55"/>
      <c r="D345" s="1"/>
      <c r="E345" s="5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55"/>
      <c r="D346" s="1"/>
      <c r="E346" s="5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55"/>
      <c r="D347" s="1"/>
      <c r="E347" s="5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55"/>
      <c r="D348" s="1"/>
      <c r="E348" s="5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55"/>
      <c r="D349" s="1"/>
      <c r="E349" s="5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55"/>
      <c r="D350" s="1"/>
      <c r="E350" s="5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55"/>
      <c r="D351" s="1"/>
      <c r="E351" s="5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55"/>
      <c r="D352" s="1"/>
      <c r="E352" s="5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55"/>
      <c r="D353" s="1"/>
      <c r="E353" s="5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55"/>
      <c r="D354" s="1"/>
      <c r="E354" s="5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55"/>
      <c r="D355" s="1"/>
      <c r="E355" s="5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55"/>
      <c r="D356" s="1"/>
      <c r="E356" s="5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55"/>
      <c r="D357" s="1"/>
      <c r="E357" s="5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55"/>
      <c r="D358" s="1"/>
      <c r="E358" s="5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55"/>
      <c r="D359" s="1"/>
      <c r="E359" s="5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55"/>
      <c r="D360" s="1"/>
      <c r="E360" s="5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55"/>
      <c r="D361" s="1"/>
      <c r="E361" s="5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55"/>
      <c r="D362" s="1"/>
      <c r="E362" s="5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55"/>
      <c r="D363" s="1"/>
      <c r="E363" s="5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55"/>
      <c r="D364" s="1"/>
      <c r="E364" s="5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55"/>
      <c r="D365" s="1"/>
      <c r="E365" s="5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55"/>
      <c r="D366" s="1"/>
      <c r="E366" s="5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55"/>
      <c r="D367" s="1"/>
      <c r="E367" s="5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55"/>
      <c r="D368" s="1"/>
      <c r="E368" s="5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55"/>
      <c r="D369" s="1"/>
      <c r="E369" s="5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55"/>
      <c r="D370" s="1"/>
      <c r="E370" s="5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55"/>
      <c r="D371" s="1"/>
      <c r="E371" s="5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55"/>
      <c r="D372" s="1"/>
      <c r="E372" s="5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55"/>
      <c r="D373" s="1"/>
      <c r="E373" s="5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55"/>
      <c r="D374" s="1"/>
      <c r="E374" s="5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55"/>
      <c r="D375" s="1"/>
      <c r="E375" s="5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55"/>
      <c r="D376" s="1"/>
      <c r="E376" s="5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55"/>
      <c r="D377" s="1"/>
      <c r="E377" s="5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55"/>
      <c r="D378" s="1"/>
      <c r="E378" s="5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55"/>
      <c r="D379" s="1"/>
      <c r="E379" s="5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55"/>
      <c r="D380" s="1"/>
      <c r="E380" s="5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55"/>
      <c r="D381" s="1"/>
      <c r="E381" s="5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55"/>
      <c r="D382" s="1"/>
      <c r="E382" s="5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55"/>
      <c r="D383" s="1"/>
      <c r="E383" s="5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55"/>
      <c r="D384" s="1"/>
      <c r="E384" s="5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55"/>
      <c r="D385" s="1"/>
      <c r="E385" s="5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55"/>
      <c r="D386" s="1"/>
      <c r="E386" s="5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55"/>
      <c r="D387" s="1"/>
      <c r="E387" s="5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55"/>
      <c r="D388" s="1"/>
      <c r="E388" s="5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55"/>
      <c r="D389" s="1"/>
      <c r="E389" s="5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55"/>
      <c r="D390" s="1"/>
      <c r="E390" s="5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55"/>
      <c r="D391" s="1"/>
      <c r="E391" s="5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55"/>
      <c r="D392" s="1"/>
      <c r="E392" s="5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55"/>
      <c r="D393" s="1"/>
      <c r="E393" s="5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55"/>
      <c r="D394" s="1"/>
      <c r="E394" s="5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55"/>
      <c r="D395" s="1"/>
      <c r="E395" s="5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55"/>
      <c r="D396" s="1"/>
      <c r="E396" s="5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55"/>
      <c r="D397" s="1"/>
      <c r="E397" s="5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55"/>
      <c r="D398" s="1"/>
      <c r="E398" s="5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55"/>
      <c r="D399" s="1"/>
      <c r="E399" s="5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55"/>
      <c r="D400" s="1"/>
      <c r="E400" s="5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55"/>
      <c r="D401" s="1"/>
      <c r="E401" s="5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55"/>
      <c r="D402" s="1"/>
      <c r="E402" s="5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55"/>
      <c r="D403" s="1"/>
      <c r="E403" s="5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55"/>
      <c r="D404" s="1"/>
      <c r="E404" s="5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55"/>
      <c r="D405" s="1"/>
      <c r="E405" s="5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55"/>
      <c r="D406" s="1"/>
      <c r="E406" s="5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55"/>
      <c r="D407" s="1"/>
      <c r="E407" s="5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55"/>
      <c r="D408" s="1"/>
      <c r="E408" s="5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55"/>
      <c r="D409" s="1"/>
      <c r="E409" s="5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55"/>
      <c r="D410" s="1"/>
      <c r="E410" s="5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55"/>
      <c r="D411" s="1"/>
      <c r="E411" s="5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55"/>
      <c r="D412" s="1"/>
      <c r="E412" s="5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55"/>
      <c r="D413" s="1"/>
      <c r="E413" s="5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55"/>
      <c r="D414" s="1"/>
      <c r="E414" s="5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55"/>
      <c r="D415" s="1"/>
      <c r="E415" s="5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55"/>
      <c r="D416" s="1"/>
      <c r="E416" s="5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55"/>
      <c r="D417" s="1"/>
      <c r="E417" s="5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55"/>
      <c r="D418" s="1"/>
      <c r="E418" s="5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55"/>
      <c r="D419" s="1"/>
      <c r="E419" s="5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55"/>
      <c r="D420" s="1"/>
      <c r="E420" s="5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55"/>
      <c r="D421" s="1"/>
      <c r="E421" s="5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55"/>
      <c r="D422" s="1"/>
      <c r="E422" s="5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55"/>
      <c r="D423" s="1"/>
      <c r="E423" s="5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55"/>
      <c r="D424" s="1"/>
      <c r="E424" s="5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55"/>
      <c r="D425" s="1"/>
      <c r="E425" s="5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55"/>
      <c r="D426" s="1"/>
      <c r="E426" s="5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55"/>
      <c r="D427" s="1"/>
      <c r="E427" s="5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55"/>
      <c r="D428" s="1"/>
      <c r="E428" s="5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55"/>
      <c r="D429" s="1"/>
      <c r="E429" s="5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55"/>
      <c r="D430" s="1"/>
      <c r="E430" s="5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55"/>
      <c r="D431" s="1"/>
      <c r="E431" s="5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55"/>
      <c r="D432" s="1"/>
      <c r="E432" s="5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55"/>
      <c r="D433" s="1"/>
      <c r="E433" s="5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55"/>
      <c r="D434" s="1"/>
      <c r="E434" s="5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55"/>
      <c r="D435" s="1"/>
      <c r="E435" s="5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55"/>
      <c r="D436" s="1"/>
      <c r="E436" s="5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55"/>
      <c r="D437" s="1"/>
      <c r="E437" s="5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55"/>
      <c r="D438" s="1"/>
      <c r="E438" s="5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55"/>
      <c r="D439" s="1"/>
      <c r="E439" s="5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55"/>
      <c r="D440" s="1"/>
      <c r="E440" s="5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55"/>
      <c r="D441" s="1"/>
      <c r="E441" s="5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55"/>
      <c r="D442" s="1"/>
      <c r="E442" s="5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55"/>
      <c r="D443" s="1"/>
      <c r="E443" s="5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55"/>
      <c r="D444" s="1"/>
      <c r="E444" s="5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55"/>
      <c r="D445" s="1"/>
      <c r="E445" s="5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55"/>
      <c r="D446" s="1"/>
      <c r="E446" s="5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55"/>
      <c r="D447" s="1"/>
      <c r="E447" s="5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55"/>
      <c r="D448" s="1"/>
      <c r="E448" s="5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55"/>
      <c r="D449" s="1"/>
      <c r="E449" s="5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55"/>
      <c r="D450" s="1"/>
      <c r="E450" s="5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55"/>
      <c r="D451" s="1"/>
      <c r="E451" s="5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55"/>
      <c r="D452" s="1"/>
      <c r="E452" s="5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55"/>
      <c r="D453" s="1"/>
      <c r="E453" s="5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55"/>
      <c r="D454" s="1"/>
      <c r="E454" s="5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55"/>
      <c r="D455" s="1"/>
      <c r="E455" s="5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55"/>
      <c r="D456" s="1"/>
      <c r="E456" s="5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55"/>
      <c r="D457" s="1"/>
      <c r="E457" s="5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55"/>
      <c r="D458" s="1"/>
      <c r="E458" s="5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55"/>
      <c r="D459" s="1"/>
      <c r="E459" s="5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55"/>
      <c r="D460" s="1"/>
      <c r="E460" s="5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55"/>
      <c r="D461" s="1"/>
      <c r="E461" s="5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55"/>
      <c r="D462" s="1"/>
      <c r="E462" s="5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55"/>
      <c r="D463" s="1"/>
      <c r="E463" s="5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55"/>
      <c r="D464" s="1"/>
      <c r="E464" s="5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55"/>
      <c r="D465" s="1"/>
      <c r="E465" s="5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55"/>
      <c r="D466" s="1"/>
      <c r="E466" s="5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55"/>
      <c r="D467" s="1"/>
      <c r="E467" s="5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55"/>
      <c r="D468" s="1"/>
      <c r="E468" s="5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55"/>
      <c r="D469" s="1"/>
      <c r="E469" s="5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55"/>
      <c r="D470" s="1"/>
      <c r="E470" s="5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55"/>
      <c r="D471" s="1"/>
      <c r="E471" s="5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55"/>
      <c r="D472" s="1"/>
      <c r="E472" s="5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55"/>
      <c r="D473" s="1"/>
      <c r="E473" s="5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55"/>
      <c r="D474" s="1"/>
      <c r="E474" s="5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55"/>
      <c r="D475" s="1"/>
      <c r="E475" s="5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55"/>
      <c r="D476" s="1"/>
      <c r="E476" s="5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55"/>
      <c r="D477" s="1"/>
      <c r="E477" s="5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55"/>
      <c r="D478" s="1"/>
      <c r="E478" s="5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55"/>
      <c r="D479" s="1"/>
      <c r="E479" s="5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55"/>
      <c r="D480" s="1"/>
      <c r="E480" s="5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55"/>
      <c r="D481" s="1"/>
      <c r="E481" s="5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55"/>
      <c r="D482" s="1"/>
      <c r="E482" s="5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55"/>
      <c r="D483" s="1"/>
      <c r="E483" s="5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55"/>
      <c r="D484" s="1"/>
      <c r="E484" s="5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55"/>
      <c r="D485" s="1"/>
      <c r="E485" s="5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55"/>
      <c r="D486" s="1"/>
      <c r="E486" s="5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55"/>
      <c r="D487" s="1"/>
      <c r="E487" s="5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55"/>
      <c r="D488" s="1"/>
      <c r="E488" s="5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55"/>
      <c r="D489" s="1"/>
      <c r="E489" s="5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55"/>
      <c r="D490" s="1"/>
      <c r="E490" s="5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55"/>
      <c r="D491" s="1"/>
      <c r="E491" s="5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55"/>
      <c r="D492" s="1"/>
      <c r="E492" s="5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55"/>
      <c r="D493" s="1"/>
      <c r="E493" s="5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55"/>
      <c r="D494" s="1"/>
      <c r="E494" s="5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55"/>
      <c r="D495" s="1"/>
      <c r="E495" s="5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55"/>
      <c r="D496" s="1"/>
      <c r="E496" s="5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55"/>
      <c r="D497" s="1"/>
      <c r="E497" s="5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55"/>
      <c r="D498" s="1"/>
      <c r="E498" s="5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55"/>
      <c r="D499" s="1"/>
      <c r="E499" s="5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55"/>
      <c r="D500" s="1"/>
      <c r="E500" s="5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55"/>
      <c r="D501" s="1"/>
      <c r="E501" s="5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55"/>
      <c r="D502" s="1"/>
      <c r="E502" s="5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55"/>
      <c r="D503" s="1"/>
      <c r="E503" s="5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55"/>
      <c r="D504" s="1"/>
      <c r="E504" s="5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55"/>
      <c r="D505" s="1"/>
      <c r="E505" s="5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55"/>
      <c r="D506" s="1"/>
      <c r="E506" s="5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55"/>
      <c r="D507" s="1"/>
      <c r="E507" s="5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55"/>
      <c r="D508" s="1"/>
      <c r="E508" s="5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55"/>
      <c r="D509" s="1"/>
      <c r="E509" s="5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55"/>
      <c r="D510" s="1"/>
      <c r="E510" s="5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55"/>
      <c r="D511" s="1"/>
      <c r="E511" s="5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55"/>
      <c r="D512" s="1"/>
      <c r="E512" s="5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55"/>
      <c r="D513" s="1"/>
      <c r="E513" s="5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55"/>
      <c r="D514" s="1"/>
      <c r="E514" s="5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55"/>
      <c r="D515" s="1"/>
      <c r="E515" s="5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55"/>
      <c r="D516" s="1"/>
      <c r="E516" s="5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55"/>
      <c r="D517" s="1"/>
      <c r="E517" s="5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55"/>
      <c r="D518" s="1"/>
      <c r="E518" s="5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55"/>
      <c r="D519" s="1"/>
      <c r="E519" s="5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55"/>
      <c r="D520" s="1"/>
      <c r="E520" s="5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55"/>
      <c r="D521" s="1"/>
      <c r="E521" s="5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55"/>
      <c r="D522" s="1"/>
      <c r="E522" s="5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55"/>
      <c r="D523" s="1"/>
      <c r="E523" s="5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55"/>
      <c r="D524" s="1"/>
      <c r="E524" s="5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55"/>
      <c r="D525" s="1"/>
      <c r="E525" s="5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55"/>
      <c r="D526" s="1"/>
      <c r="E526" s="5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55"/>
      <c r="D527" s="1"/>
      <c r="E527" s="5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55"/>
      <c r="D528" s="1"/>
      <c r="E528" s="5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55"/>
      <c r="D529" s="1"/>
      <c r="E529" s="5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55"/>
      <c r="D530" s="1"/>
      <c r="E530" s="5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55"/>
      <c r="D531" s="1"/>
      <c r="E531" s="5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55"/>
      <c r="D532" s="1"/>
      <c r="E532" s="5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55"/>
      <c r="D533" s="1"/>
      <c r="E533" s="5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55"/>
      <c r="D534" s="1"/>
      <c r="E534" s="5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55"/>
      <c r="D535" s="1"/>
      <c r="E535" s="5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55"/>
      <c r="D536" s="1"/>
      <c r="E536" s="5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55"/>
      <c r="D537" s="1"/>
      <c r="E537" s="5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55"/>
      <c r="D538" s="1"/>
      <c r="E538" s="5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55"/>
      <c r="D539" s="1"/>
      <c r="E539" s="5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55"/>
      <c r="D540" s="1"/>
      <c r="E540" s="5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55"/>
      <c r="D541" s="1"/>
      <c r="E541" s="5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55"/>
      <c r="D542" s="1"/>
      <c r="E542" s="5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55"/>
      <c r="D543" s="1"/>
      <c r="E543" s="5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55"/>
      <c r="D544" s="1"/>
      <c r="E544" s="5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55"/>
      <c r="D545" s="1"/>
      <c r="E545" s="5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55"/>
      <c r="D546" s="1"/>
      <c r="E546" s="5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55"/>
      <c r="D547" s="1"/>
      <c r="E547" s="5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55"/>
      <c r="D548" s="1"/>
      <c r="E548" s="5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55"/>
      <c r="D549" s="1"/>
      <c r="E549" s="5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55"/>
      <c r="D550" s="1"/>
      <c r="E550" s="5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55"/>
      <c r="D551" s="1"/>
      <c r="E551" s="5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55"/>
      <c r="D552" s="1"/>
      <c r="E552" s="5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55"/>
      <c r="D553" s="1"/>
      <c r="E553" s="5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55"/>
      <c r="D554" s="1"/>
      <c r="E554" s="5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55"/>
      <c r="D555" s="1"/>
      <c r="E555" s="5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55"/>
      <c r="D556" s="1"/>
      <c r="E556" s="5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55"/>
      <c r="D557" s="1"/>
      <c r="E557" s="5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55"/>
      <c r="D558" s="1"/>
      <c r="E558" s="5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55"/>
      <c r="D559" s="1"/>
      <c r="E559" s="5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55"/>
      <c r="D560" s="1"/>
      <c r="E560" s="5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55"/>
      <c r="D561" s="1"/>
      <c r="E561" s="5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55"/>
      <c r="D562" s="1"/>
      <c r="E562" s="5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55"/>
      <c r="D563" s="1"/>
      <c r="E563" s="5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55"/>
      <c r="D564" s="1"/>
      <c r="E564" s="5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55"/>
      <c r="D565" s="1"/>
      <c r="E565" s="5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55"/>
      <c r="D566" s="1"/>
      <c r="E566" s="5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55"/>
      <c r="D567" s="1"/>
      <c r="E567" s="5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55"/>
      <c r="D568" s="1"/>
      <c r="E568" s="5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55"/>
      <c r="D569" s="1"/>
      <c r="E569" s="5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55"/>
      <c r="D570" s="1"/>
      <c r="E570" s="5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55"/>
      <c r="D571" s="1"/>
      <c r="E571" s="5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55"/>
      <c r="D572" s="1"/>
      <c r="E572" s="5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55"/>
      <c r="D573" s="1"/>
      <c r="E573" s="5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55"/>
      <c r="D574" s="1"/>
      <c r="E574" s="5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55"/>
      <c r="D575" s="1"/>
      <c r="E575" s="5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55"/>
      <c r="D576" s="1"/>
      <c r="E576" s="5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55"/>
      <c r="D577" s="1"/>
      <c r="E577" s="5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55"/>
      <c r="D578" s="1"/>
      <c r="E578" s="5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55"/>
      <c r="D579" s="1"/>
      <c r="E579" s="5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55"/>
      <c r="D580" s="1"/>
      <c r="E580" s="5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55"/>
      <c r="D581" s="1"/>
      <c r="E581" s="5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55"/>
      <c r="D582" s="1"/>
      <c r="E582" s="5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55"/>
      <c r="D583" s="1"/>
      <c r="E583" s="5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55"/>
      <c r="D584" s="1"/>
      <c r="E584" s="5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55"/>
      <c r="D585" s="1"/>
      <c r="E585" s="5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55"/>
      <c r="D586" s="1"/>
      <c r="E586" s="5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55"/>
      <c r="D587" s="1"/>
      <c r="E587" s="5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55"/>
      <c r="D588" s="1"/>
      <c r="E588" s="5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55"/>
      <c r="D589" s="1"/>
      <c r="E589" s="5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55"/>
      <c r="D590" s="1"/>
      <c r="E590" s="5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55"/>
      <c r="D591" s="1"/>
      <c r="E591" s="5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55"/>
      <c r="D592" s="1"/>
      <c r="E592" s="5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55"/>
      <c r="D593" s="1"/>
      <c r="E593" s="5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55"/>
      <c r="D594" s="1"/>
      <c r="E594" s="5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55"/>
      <c r="D595" s="1"/>
      <c r="E595" s="5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55"/>
      <c r="D596" s="1"/>
      <c r="E596" s="5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55"/>
      <c r="D597" s="1"/>
      <c r="E597" s="5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55"/>
      <c r="D598" s="1"/>
      <c r="E598" s="5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55"/>
      <c r="D599" s="1"/>
      <c r="E599" s="5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55"/>
      <c r="D600" s="1"/>
      <c r="E600" s="5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55"/>
      <c r="D601" s="1"/>
      <c r="E601" s="5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55"/>
      <c r="D602" s="1"/>
      <c r="E602" s="5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55"/>
      <c r="D603" s="1"/>
      <c r="E603" s="5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55"/>
      <c r="D604" s="1"/>
      <c r="E604" s="5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55"/>
      <c r="D605" s="1"/>
      <c r="E605" s="5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55"/>
      <c r="D606" s="1"/>
      <c r="E606" s="5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55"/>
      <c r="D607" s="1"/>
      <c r="E607" s="5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55"/>
      <c r="D608" s="1"/>
      <c r="E608" s="5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55"/>
      <c r="D609" s="1"/>
      <c r="E609" s="5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55"/>
      <c r="D610" s="1"/>
      <c r="E610" s="5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55"/>
      <c r="D611" s="1"/>
      <c r="E611" s="5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55"/>
      <c r="D612" s="1"/>
      <c r="E612" s="5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55"/>
      <c r="D613" s="1"/>
      <c r="E613" s="5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55"/>
      <c r="D614" s="1"/>
      <c r="E614" s="5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55"/>
      <c r="D615" s="1"/>
      <c r="E615" s="5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55"/>
      <c r="D616" s="1"/>
      <c r="E616" s="5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55"/>
      <c r="D617" s="1"/>
      <c r="E617" s="5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55"/>
      <c r="D618" s="1"/>
      <c r="E618" s="5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55"/>
      <c r="D619" s="1"/>
      <c r="E619" s="5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55"/>
      <c r="D620" s="1"/>
      <c r="E620" s="5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55"/>
      <c r="D621" s="1"/>
      <c r="E621" s="5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55"/>
      <c r="D622" s="1"/>
      <c r="E622" s="5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55"/>
      <c r="D623" s="1"/>
      <c r="E623" s="5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55"/>
      <c r="D624" s="1"/>
      <c r="E624" s="5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55"/>
      <c r="D625" s="1"/>
      <c r="E625" s="5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55"/>
      <c r="D626" s="1"/>
      <c r="E626" s="5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55"/>
      <c r="D627" s="1"/>
      <c r="E627" s="5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55"/>
      <c r="D628" s="1"/>
      <c r="E628" s="5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55"/>
      <c r="D629" s="1"/>
      <c r="E629" s="5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55"/>
      <c r="D630" s="1"/>
      <c r="E630" s="5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55"/>
      <c r="D631" s="1"/>
      <c r="E631" s="5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55"/>
      <c r="D632" s="1"/>
      <c r="E632" s="5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55"/>
      <c r="D633" s="1"/>
      <c r="E633" s="5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55"/>
      <c r="D634" s="1"/>
      <c r="E634" s="5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55"/>
      <c r="D635" s="1"/>
      <c r="E635" s="5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55"/>
      <c r="D636" s="1"/>
      <c r="E636" s="5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55"/>
      <c r="D637" s="1"/>
      <c r="E637" s="5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55"/>
      <c r="D638" s="1"/>
      <c r="E638" s="5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55"/>
      <c r="D639" s="1"/>
      <c r="E639" s="5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55"/>
      <c r="D640" s="1"/>
      <c r="E640" s="5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55"/>
      <c r="D641" s="1"/>
      <c r="E641" s="5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55"/>
      <c r="D642" s="1"/>
      <c r="E642" s="5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55"/>
      <c r="D643" s="1"/>
      <c r="E643" s="5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55"/>
      <c r="D644" s="1"/>
      <c r="E644" s="5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55"/>
      <c r="D645" s="1"/>
      <c r="E645" s="5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55"/>
      <c r="D646" s="1"/>
      <c r="E646" s="5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55"/>
      <c r="D647" s="1"/>
      <c r="E647" s="5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55"/>
      <c r="D648" s="1"/>
      <c r="E648" s="5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55"/>
      <c r="D649" s="1"/>
      <c r="E649" s="5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55"/>
      <c r="D650" s="1"/>
      <c r="E650" s="5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55"/>
      <c r="D651" s="1"/>
      <c r="E651" s="5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55"/>
      <c r="D652" s="1"/>
      <c r="E652" s="5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55"/>
      <c r="D653" s="1"/>
      <c r="E653" s="5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55"/>
      <c r="D654" s="1"/>
      <c r="E654" s="5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55"/>
      <c r="D655" s="1"/>
      <c r="E655" s="5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55"/>
      <c r="D656" s="1"/>
      <c r="E656" s="5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55"/>
      <c r="D657" s="1"/>
      <c r="E657" s="5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55"/>
      <c r="D658" s="1"/>
      <c r="E658" s="5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55"/>
      <c r="D659" s="1"/>
      <c r="E659" s="5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55"/>
      <c r="D660" s="1"/>
      <c r="E660" s="5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55"/>
      <c r="D661" s="1"/>
      <c r="E661" s="5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55"/>
      <c r="D662" s="1"/>
      <c r="E662" s="5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55"/>
      <c r="D663" s="1"/>
      <c r="E663" s="5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55"/>
      <c r="D664" s="1"/>
      <c r="E664" s="5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55"/>
      <c r="D665" s="1"/>
      <c r="E665" s="5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55"/>
      <c r="D666" s="1"/>
      <c r="E666" s="5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55"/>
      <c r="D667" s="1"/>
      <c r="E667" s="5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55"/>
      <c r="D668" s="1"/>
      <c r="E668" s="5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55"/>
      <c r="D669" s="1"/>
      <c r="E669" s="5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55"/>
      <c r="D670" s="1"/>
      <c r="E670" s="5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55"/>
      <c r="D671" s="1"/>
      <c r="E671" s="5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55"/>
      <c r="D672" s="1"/>
      <c r="E672" s="5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55"/>
      <c r="D673" s="1"/>
      <c r="E673" s="5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55"/>
      <c r="D674" s="1"/>
      <c r="E674" s="5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55"/>
      <c r="D675" s="1"/>
      <c r="E675" s="5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55"/>
      <c r="D676" s="1"/>
      <c r="E676" s="5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55"/>
      <c r="D677" s="1"/>
      <c r="E677" s="5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55"/>
      <c r="D678" s="1"/>
      <c r="E678" s="5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55"/>
      <c r="D679" s="1"/>
      <c r="E679" s="5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55"/>
      <c r="D680" s="1"/>
      <c r="E680" s="5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55"/>
      <c r="D681" s="1"/>
      <c r="E681" s="5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55"/>
      <c r="D682" s="1"/>
      <c r="E682" s="5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55"/>
      <c r="D683" s="1"/>
      <c r="E683" s="5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55"/>
      <c r="D684" s="1"/>
      <c r="E684" s="5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55"/>
      <c r="D685" s="1"/>
      <c r="E685" s="5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55"/>
      <c r="D686" s="1"/>
      <c r="E686" s="5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55"/>
      <c r="D687" s="1"/>
      <c r="E687" s="5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55"/>
      <c r="D688" s="1"/>
      <c r="E688" s="5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55"/>
      <c r="D689" s="1"/>
      <c r="E689" s="5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55"/>
      <c r="D690" s="1"/>
      <c r="E690" s="5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55"/>
      <c r="D691" s="1"/>
      <c r="E691" s="5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55"/>
      <c r="D692" s="1"/>
      <c r="E692" s="5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55"/>
      <c r="D693" s="1"/>
      <c r="E693" s="5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55"/>
      <c r="D694" s="1"/>
      <c r="E694" s="5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55"/>
      <c r="D695" s="1"/>
      <c r="E695" s="5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55"/>
      <c r="D696" s="1"/>
      <c r="E696" s="5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55"/>
      <c r="D697" s="1"/>
      <c r="E697" s="5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55"/>
      <c r="D698" s="1"/>
      <c r="E698" s="5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55"/>
      <c r="D699" s="1"/>
      <c r="E699" s="5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55"/>
      <c r="D700" s="1"/>
      <c r="E700" s="5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55"/>
      <c r="D701" s="1"/>
      <c r="E701" s="5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55"/>
      <c r="D702" s="1"/>
      <c r="E702" s="5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55"/>
      <c r="D703" s="1"/>
      <c r="E703" s="5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55"/>
      <c r="D704" s="1"/>
      <c r="E704" s="5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55"/>
      <c r="D705" s="1"/>
      <c r="E705" s="5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55"/>
      <c r="D706" s="1"/>
      <c r="E706" s="5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55"/>
      <c r="D707" s="1"/>
      <c r="E707" s="5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55"/>
      <c r="D708" s="1"/>
      <c r="E708" s="5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55"/>
      <c r="D709" s="1"/>
      <c r="E709" s="5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55"/>
      <c r="D710" s="1"/>
      <c r="E710" s="5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55"/>
      <c r="D711" s="1"/>
      <c r="E711" s="5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55"/>
      <c r="D712" s="1"/>
      <c r="E712" s="5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55"/>
      <c r="D713" s="1"/>
      <c r="E713" s="5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55"/>
      <c r="D714" s="1"/>
      <c r="E714" s="5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55"/>
      <c r="D715" s="1"/>
      <c r="E715" s="5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55"/>
      <c r="D716" s="1"/>
      <c r="E716" s="5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55"/>
      <c r="D717" s="1"/>
      <c r="E717" s="5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55"/>
      <c r="D718" s="1"/>
      <c r="E718" s="5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55"/>
      <c r="D719" s="1"/>
      <c r="E719" s="5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55"/>
      <c r="D720" s="1"/>
      <c r="E720" s="5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55"/>
      <c r="D721" s="1"/>
      <c r="E721" s="5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55"/>
      <c r="D722" s="1"/>
      <c r="E722" s="5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55"/>
      <c r="D723" s="1"/>
      <c r="E723" s="5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55"/>
      <c r="D724" s="1"/>
      <c r="E724" s="5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55"/>
      <c r="D725" s="1"/>
      <c r="E725" s="5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55"/>
      <c r="D726" s="1"/>
      <c r="E726" s="5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55"/>
      <c r="D727" s="1"/>
      <c r="E727" s="5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55"/>
      <c r="D728" s="1"/>
      <c r="E728" s="5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55"/>
      <c r="D729" s="1"/>
      <c r="E729" s="5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55"/>
      <c r="D730" s="1"/>
      <c r="E730" s="5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55"/>
      <c r="D731" s="1"/>
      <c r="E731" s="5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55"/>
      <c r="D732" s="1"/>
      <c r="E732" s="5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55"/>
      <c r="D733" s="1"/>
      <c r="E733" s="5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55"/>
      <c r="D734" s="1"/>
      <c r="E734" s="5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55"/>
      <c r="D735" s="1"/>
      <c r="E735" s="5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55"/>
      <c r="D736" s="1"/>
      <c r="E736" s="5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55"/>
      <c r="D737" s="1"/>
      <c r="E737" s="5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55"/>
      <c r="D738" s="1"/>
      <c r="E738" s="5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55"/>
      <c r="D739" s="1"/>
      <c r="E739" s="5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55"/>
      <c r="D740" s="1"/>
      <c r="E740" s="5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55"/>
      <c r="D741" s="1"/>
      <c r="E741" s="5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55"/>
      <c r="D742" s="1"/>
      <c r="E742" s="5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55"/>
      <c r="D743" s="1"/>
      <c r="E743" s="5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55"/>
      <c r="D744" s="1"/>
      <c r="E744" s="5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55"/>
      <c r="D745" s="1"/>
      <c r="E745" s="5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55"/>
      <c r="D746" s="1"/>
      <c r="E746" s="5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55"/>
      <c r="D747" s="1"/>
      <c r="E747" s="5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55"/>
      <c r="D748" s="1"/>
      <c r="E748" s="5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55"/>
      <c r="D749" s="1"/>
      <c r="E749" s="5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55"/>
      <c r="D750" s="1"/>
      <c r="E750" s="5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55"/>
      <c r="D751" s="1"/>
      <c r="E751" s="5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55"/>
      <c r="D752" s="1"/>
      <c r="E752" s="5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55"/>
      <c r="D753" s="1"/>
      <c r="E753" s="5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55"/>
      <c r="D754" s="1"/>
      <c r="E754" s="5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55"/>
      <c r="D755" s="1"/>
      <c r="E755" s="5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55"/>
      <c r="D756" s="1"/>
      <c r="E756" s="5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55"/>
      <c r="D757" s="1"/>
      <c r="E757" s="5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55"/>
      <c r="D758" s="1"/>
      <c r="E758" s="5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55"/>
      <c r="D759" s="1"/>
      <c r="E759" s="5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55"/>
      <c r="D760" s="1"/>
      <c r="E760" s="5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55"/>
      <c r="D761" s="1"/>
      <c r="E761" s="5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55"/>
      <c r="D762" s="1"/>
      <c r="E762" s="5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55"/>
      <c r="D763" s="1"/>
      <c r="E763" s="5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55"/>
      <c r="D764" s="1"/>
      <c r="E764" s="5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55"/>
      <c r="D765" s="1"/>
      <c r="E765" s="5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55"/>
      <c r="D766" s="1"/>
      <c r="E766" s="5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55"/>
      <c r="D767" s="1"/>
      <c r="E767" s="5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55"/>
      <c r="D768" s="1"/>
      <c r="E768" s="5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55"/>
      <c r="D769" s="1"/>
      <c r="E769" s="5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55"/>
      <c r="D770" s="1"/>
      <c r="E770" s="5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55"/>
      <c r="D771" s="1"/>
      <c r="E771" s="5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55"/>
      <c r="D772" s="1"/>
      <c r="E772" s="5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55"/>
      <c r="D773" s="1"/>
      <c r="E773" s="5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55"/>
      <c r="D774" s="1"/>
      <c r="E774" s="5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55"/>
      <c r="D775" s="1"/>
      <c r="E775" s="5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55"/>
      <c r="D776" s="1"/>
      <c r="E776" s="5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55"/>
      <c r="D777" s="1"/>
      <c r="E777" s="5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55"/>
      <c r="D778" s="1"/>
      <c r="E778" s="5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55"/>
      <c r="D779" s="1"/>
      <c r="E779" s="5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55"/>
      <c r="D780" s="1"/>
      <c r="E780" s="5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55"/>
      <c r="D781" s="1"/>
      <c r="E781" s="5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55"/>
      <c r="D782" s="1"/>
      <c r="E782" s="5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55"/>
      <c r="D783" s="1"/>
      <c r="E783" s="5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55"/>
      <c r="D784" s="1"/>
      <c r="E784" s="5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55"/>
      <c r="D785" s="1"/>
      <c r="E785" s="5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55"/>
      <c r="D786" s="1"/>
      <c r="E786" s="5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55"/>
      <c r="D787" s="1"/>
      <c r="E787" s="5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55"/>
      <c r="D788" s="1"/>
      <c r="E788" s="5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55"/>
      <c r="D789" s="1"/>
      <c r="E789" s="5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55"/>
      <c r="D790" s="1"/>
      <c r="E790" s="5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55"/>
      <c r="D791" s="1"/>
      <c r="E791" s="5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55"/>
      <c r="D792" s="1"/>
      <c r="E792" s="5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55"/>
      <c r="D793" s="1"/>
      <c r="E793" s="5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55"/>
      <c r="D794" s="1"/>
      <c r="E794" s="5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55"/>
      <c r="D795" s="1"/>
      <c r="E795" s="5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55"/>
      <c r="D796" s="1"/>
      <c r="E796" s="5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55"/>
      <c r="D797" s="1"/>
      <c r="E797" s="5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55"/>
      <c r="D798" s="1"/>
      <c r="E798" s="5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55"/>
      <c r="D799" s="1"/>
      <c r="E799" s="5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55"/>
      <c r="D800" s="1"/>
      <c r="E800" s="5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55"/>
      <c r="D801" s="1"/>
      <c r="E801" s="5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55"/>
      <c r="D802" s="1"/>
      <c r="E802" s="5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55"/>
      <c r="D803" s="1"/>
      <c r="E803" s="5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55"/>
      <c r="D804" s="1"/>
      <c r="E804" s="5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55"/>
      <c r="D805" s="1"/>
      <c r="E805" s="5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55"/>
      <c r="D806" s="1"/>
      <c r="E806" s="5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55"/>
      <c r="D807" s="1"/>
      <c r="E807" s="5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55"/>
      <c r="D808" s="1"/>
      <c r="E808" s="5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55"/>
      <c r="D809" s="1"/>
      <c r="E809" s="5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55"/>
      <c r="D810" s="1"/>
      <c r="E810" s="5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55"/>
      <c r="D811" s="1"/>
      <c r="E811" s="5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55"/>
      <c r="D812" s="1"/>
      <c r="E812" s="5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55"/>
      <c r="D813" s="1"/>
      <c r="E813" s="5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55"/>
      <c r="D814" s="1"/>
      <c r="E814" s="5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55"/>
      <c r="D815" s="1"/>
      <c r="E815" s="5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55"/>
      <c r="D816" s="1"/>
      <c r="E816" s="5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55"/>
      <c r="D817" s="1"/>
      <c r="E817" s="5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55"/>
      <c r="D818" s="1"/>
      <c r="E818" s="5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55"/>
      <c r="D819" s="1"/>
      <c r="E819" s="5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55"/>
      <c r="D820" s="1"/>
      <c r="E820" s="5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55"/>
      <c r="D821" s="1"/>
      <c r="E821" s="5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55"/>
      <c r="D822" s="1"/>
      <c r="E822" s="5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55"/>
      <c r="D823" s="1"/>
      <c r="E823" s="5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55"/>
      <c r="D824" s="1"/>
      <c r="E824" s="5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55"/>
      <c r="D825" s="1"/>
      <c r="E825" s="5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55"/>
      <c r="D826" s="1"/>
      <c r="E826" s="5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55"/>
      <c r="D827" s="1"/>
      <c r="E827" s="5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55"/>
      <c r="D828" s="1"/>
      <c r="E828" s="5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55"/>
      <c r="D829" s="1"/>
      <c r="E829" s="5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55"/>
      <c r="D830" s="1"/>
      <c r="E830" s="5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55"/>
      <c r="D831" s="1"/>
      <c r="E831" s="5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55"/>
      <c r="D832" s="1"/>
      <c r="E832" s="5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55"/>
      <c r="D833" s="1"/>
      <c r="E833" s="5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55"/>
      <c r="D834" s="1"/>
      <c r="E834" s="5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55"/>
      <c r="D835" s="1"/>
      <c r="E835" s="5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55"/>
      <c r="D836" s="1"/>
      <c r="E836" s="5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55"/>
      <c r="D837" s="1"/>
      <c r="E837" s="5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55"/>
      <c r="D838" s="1"/>
      <c r="E838" s="5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55"/>
      <c r="D839" s="1"/>
      <c r="E839" s="5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55"/>
      <c r="D840" s="1"/>
      <c r="E840" s="5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55"/>
      <c r="D841" s="1"/>
      <c r="E841" s="5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55"/>
      <c r="D842" s="1"/>
      <c r="E842" s="5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55"/>
      <c r="D843" s="1"/>
      <c r="E843" s="5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55"/>
      <c r="D844" s="1"/>
      <c r="E844" s="5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55"/>
      <c r="D845" s="1"/>
      <c r="E845" s="5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55"/>
      <c r="D846" s="1"/>
      <c r="E846" s="5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55"/>
      <c r="D847" s="1"/>
      <c r="E847" s="5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55"/>
      <c r="D848" s="1"/>
      <c r="E848" s="5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55"/>
      <c r="D849" s="1"/>
      <c r="E849" s="5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55"/>
      <c r="D850" s="1"/>
      <c r="E850" s="5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55"/>
      <c r="D851" s="1"/>
      <c r="E851" s="5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55"/>
      <c r="D852" s="1"/>
      <c r="E852" s="5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55"/>
      <c r="D853" s="1"/>
      <c r="E853" s="5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55"/>
      <c r="D854" s="1"/>
      <c r="E854" s="5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55"/>
      <c r="D855" s="1"/>
      <c r="E855" s="5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55"/>
      <c r="D856" s="1"/>
      <c r="E856" s="5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55"/>
      <c r="D857" s="1"/>
      <c r="E857" s="5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55"/>
      <c r="D858" s="1"/>
      <c r="E858" s="5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55"/>
      <c r="D859" s="1"/>
      <c r="E859" s="5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55"/>
      <c r="D860" s="1"/>
      <c r="E860" s="5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55"/>
      <c r="D861" s="1"/>
      <c r="E861" s="5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55"/>
      <c r="D862" s="1"/>
      <c r="E862" s="5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55"/>
      <c r="D863" s="1"/>
      <c r="E863" s="5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55"/>
      <c r="D864" s="1"/>
      <c r="E864" s="5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55"/>
      <c r="D865" s="1"/>
      <c r="E865" s="5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55"/>
      <c r="D866" s="1"/>
      <c r="E866" s="5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55"/>
      <c r="D867" s="1"/>
      <c r="E867" s="5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55"/>
      <c r="D868" s="1"/>
      <c r="E868" s="5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55"/>
      <c r="D869" s="1"/>
      <c r="E869" s="5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55"/>
      <c r="D870" s="1"/>
      <c r="E870" s="5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55"/>
      <c r="D871" s="1"/>
      <c r="E871" s="5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55"/>
      <c r="D872" s="1"/>
      <c r="E872" s="5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55"/>
      <c r="D873" s="1"/>
      <c r="E873" s="5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55"/>
      <c r="D874" s="1"/>
      <c r="E874" s="5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55"/>
      <c r="D875" s="1"/>
      <c r="E875" s="5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55"/>
      <c r="D876" s="1"/>
      <c r="E876" s="5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55"/>
      <c r="D877" s="1"/>
      <c r="E877" s="5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55"/>
      <c r="D878" s="1"/>
      <c r="E878" s="5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55"/>
      <c r="D879" s="1"/>
      <c r="E879" s="5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55"/>
      <c r="D880" s="1"/>
      <c r="E880" s="5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55"/>
      <c r="D881" s="1"/>
      <c r="E881" s="5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55"/>
      <c r="D882" s="1"/>
      <c r="E882" s="5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55"/>
      <c r="D883" s="1"/>
      <c r="E883" s="5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55"/>
      <c r="D884" s="1"/>
      <c r="E884" s="5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55"/>
      <c r="D885" s="1"/>
      <c r="E885" s="5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55"/>
      <c r="D886" s="1"/>
      <c r="E886" s="5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55"/>
      <c r="D887" s="1"/>
      <c r="E887" s="5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55"/>
      <c r="D888" s="1"/>
      <c r="E888" s="5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55"/>
      <c r="D889" s="1"/>
      <c r="E889" s="5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55"/>
      <c r="D890" s="1"/>
      <c r="E890" s="5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55"/>
      <c r="D891" s="1"/>
      <c r="E891" s="5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55"/>
      <c r="D892" s="1"/>
      <c r="E892" s="5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55"/>
      <c r="D893" s="1"/>
      <c r="E893" s="5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55"/>
      <c r="D894" s="1"/>
      <c r="E894" s="5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55"/>
      <c r="D895" s="1"/>
      <c r="E895" s="5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55"/>
      <c r="D896" s="1"/>
      <c r="E896" s="5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55"/>
      <c r="D897" s="1"/>
      <c r="E897" s="5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55"/>
      <c r="D898" s="1"/>
      <c r="E898" s="5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55"/>
      <c r="D899" s="1"/>
      <c r="E899" s="5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55"/>
      <c r="D900" s="1"/>
      <c r="E900" s="5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55"/>
      <c r="D901" s="1"/>
      <c r="E901" s="5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55"/>
      <c r="D902" s="1"/>
      <c r="E902" s="5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55"/>
      <c r="D903" s="1"/>
      <c r="E903" s="5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55"/>
      <c r="D904" s="1"/>
      <c r="E904" s="5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55"/>
      <c r="D905" s="1"/>
      <c r="E905" s="5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55"/>
      <c r="D906" s="1"/>
      <c r="E906" s="5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55"/>
      <c r="D907" s="1"/>
      <c r="E907" s="5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55"/>
      <c r="D908" s="1"/>
      <c r="E908" s="5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55"/>
      <c r="D909" s="1"/>
      <c r="E909" s="5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55"/>
      <c r="D910" s="1"/>
      <c r="E910" s="5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55"/>
      <c r="D911" s="1"/>
      <c r="E911" s="5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55"/>
      <c r="D912" s="1"/>
      <c r="E912" s="5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55"/>
      <c r="D913" s="1"/>
      <c r="E913" s="5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55"/>
      <c r="D914" s="1"/>
      <c r="E914" s="5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55"/>
      <c r="D915" s="1"/>
      <c r="E915" s="5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55"/>
      <c r="D916" s="1"/>
      <c r="E916" s="5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55"/>
      <c r="D917" s="1"/>
      <c r="E917" s="5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55"/>
      <c r="D918" s="1"/>
      <c r="E918" s="5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55"/>
      <c r="D919" s="1"/>
      <c r="E919" s="5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55"/>
      <c r="D920" s="1"/>
      <c r="E920" s="5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55"/>
      <c r="D921" s="1"/>
      <c r="E921" s="5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55"/>
      <c r="D922" s="1"/>
      <c r="E922" s="5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55"/>
      <c r="D923" s="1"/>
      <c r="E923" s="5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55"/>
      <c r="D924" s="1"/>
      <c r="E924" s="5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55"/>
      <c r="D925" s="1"/>
      <c r="E925" s="5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55"/>
      <c r="D926" s="1"/>
      <c r="E926" s="5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55"/>
      <c r="D927" s="1"/>
      <c r="E927" s="5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55"/>
      <c r="D928" s="1"/>
      <c r="E928" s="5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55"/>
      <c r="D929" s="1"/>
      <c r="E929" s="5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55"/>
      <c r="D930" s="1"/>
      <c r="E930" s="5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55"/>
      <c r="D931" s="1"/>
      <c r="E931" s="5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55"/>
      <c r="D932" s="1"/>
      <c r="E932" s="5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55"/>
      <c r="D933" s="1"/>
      <c r="E933" s="5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55"/>
      <c r="D934" s="1"/>
      <c r="E934" s="5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55"/>
      <c r="D935" s="1"/>
      <c r="E935" s="5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55"/>
      <c r="D936" s="1"/>
      <c r="E936" s="5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55"/>
      <c r="D937" s="1"/>
      <c r="E937" s="5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55"/>
      <c r="D938" s="1"/>
      <c r="E938" s="5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55"/>
      <c r="D939" s="1"/>
      <c r="E939" s="5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55"/>
      <c r="D940" s="1"/>
      <c r="E940" s="5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55"/>
      <c r="D941" s="1"/>
      <c r="E941" s="5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55"/>
      <c r="D942" s="1"/>
      <c r="E942" s="5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55"/>
      <c r="D943" s="1"/>
      <c r="E943" s="5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55"/>
      <c r="D944" s="1"/>
      <c r="E944" s="5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55"/>
      <c r="D945" s="1"/>
      <c r="E945" s="5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55"/>
      <c r="D946" s="1"/>
      <c r="E946" s="5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55"/>
      <c r="D947" s="1"/>
      <c r="E947" s="5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55"/>
      <c r="D948" s="1"/>
      <c r="E948" s="5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55"/>
      <c r="D949" s="1"/>
      <c r="E949" s="5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55"/>
      <c r="D950" s="1"/>
      <c r="E950" s="5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55"/>
      <c r="D951" s="1"/>
      <c r="E951" s="5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55"/>
      <c r="D952" s="1"/>
      <c r="E952" s="5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55"/>
      <c r="D953" s="1"/>
      <c r="E953" s="5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55"/>
      <c r="D954" s="1"/>
      <c r="E954" s="5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55"/>
      <c r="D955" s="1"/>
      <c r="E955" s="5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55"/>
      <c r="D956" s="1"/>
      <c r="E956" s="5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55"/>
      <c r="D957" s="1"/>
      <c r="E957" s="5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55"/>
      <c r="D958" s="1"/>
      <c r="E958" s="5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55"/>
      <c r="D959" s="1"/>
      <c r="E959" s="5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55"/>
      <c r="D960" s="1"/>
      <c r="E960" s="5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55"/>
      <c r="D961" s="1"/>
      <c r="E961" s="5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55"/>
      <c r="D962" s="1"/>
      <c r="E962" s="5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55"/>
      <c r="D963" s="1"/>
      <c r="E963" s="5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55"/>
      <c r="D964" s="1"/>
      <c r="E964" s="5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55"/>
      <c r="D965" s="1"/>
      <c r="E965" s="5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55"/>
      <c r="D966" s="1"/>
      <c r="E966" s="5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55"/>
      <c r="D967" s="1"/>
      <c r="E967" s="5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55"/>
      <c r="D968" s="1"/>
      <c r="E968" s="5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55"/>
      <c r="D969" s="1"/>
      <c r="E969" s="5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55"/>
      <c r="D970" s="1"/>
      <c r="E970" s="5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55"/>
      <c r="D971" s="1"/>
      <c r="E971" s="5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55"/>
      <c r="D972" s="1"/>
      <c r="E972" s="5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55"/>
      <c r="D973" s="1"/>
      <c r="E973" s="5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55"/>
      <c r="D974" s="1"/>
      <c r="E974" s="5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55"/>
      <c r="D975" s="1"/>
      <c r="E975" s="5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55"/>
      <c r="D976" s="1"/>
      <c r="E976" s="5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55"/>
      <c r="D977" s="1"/>
      <c r="E977" s="5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55"/>
      <c r="D978" s="1"/>
      <c r="E978" s="5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55"/>
      <c r="D979" s="1"/>
      <c r="E979" s="5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55"/>
      <c r="D980" s="1"/>
      <c r="E980" s="5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55"/>
      <c r="D981" s="1"/>
      <c r="E981" s="5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55"/>
      <c r="D982" s="1"/>
      <c r="E982" s="5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55"/>
      <c r="D983" s="1"/>
      <c r="E983" s="5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55"/>
      <c r="D984" s="1"/>
      <c r="E984" s="5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55"/>
      <c r="D985" s="1"/>
      <c r="E985" s="5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55"/>
      <c r="D986" s="1"/>
      <c r="E986" s="5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55"/>
      <c r="D987" s="1"/>
      <c r="E987" s="5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55"/>
      <c r="D988" s="1"/>
      <c r="E988" s="5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55"/>
      <c r="D989" s="1"/>
      <c r="E989" s="5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55"/>
      <c r="D990" s="1"/>
      <c r="E990" s="5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55"/>
      <c r="D991" s="1"/>
      <c r="E991" s="5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55"/>
      <c r="D992" s="1"/>
      <c r="E992" s="5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55"/>
      <c r="D993" s="1"/>
      <c r="E993" s="5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55"/>
      <c r="D994" s="1"/>
      <c r="E994" s="5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55"/>
      <c r="D995" s="1"/>
      <c r="E995" s="5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55"/>
      <c r="D996" s="1"/>
      <c r="E996" s="5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55"/>
      <c r="D997" s="1"/>
      <c r="E997" s="5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55"/>
      <c r="D998" s="1"/>
      <c r="E998" s="5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55"/>
      <c r="D999" s="1"/>
      <c r="E999" s="5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55"/>
      <c r="D1000" s="1"/>
      <c r="E1000" s="5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L5:N5"/>
    <mergeCell ref="O5:Q5"/>
    <mergeCell ref="A1:R1"/>
    <mergeCell ref="A2:R2"/>
    <mergeCell ref="A3:R3"/>
    <mergeCell ref="A4:B5"/>
    <mergeCell ref="F4:Q4"/>
    <mergeCell ref="F5:H5"/>
    <mergeCell ref="I5:K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Z1000"/>
  <sheetViews>
    <sheetView workbookViewId="0"/>
  </sheetViews>
  <sheetFormatPr defaultColWidth="12.5703125" defaultRowHeight="15" customHeight="1"/>
  <cols>
    <col min="1" max="1" width="4.140625" customWidth="1"/>
    <col min="2" max="2" width="38" customWidth="1"/>
    <col min="3" max="3" width="9.7109375" customWidth="1"/>
    <col min="4" max="4" width="13.42578125" customWidth="1"/>
    <col min="5" max="5" width="11.5703125" customWidth="1"/>
    <col min="6" max="17" width="4.85546875" customWidth="1"/>
    <col min="18" max="18" width="13.7109375" customWidth="1"/>
    <col min="19" max="19" width="9.140625" hidden="1" customWidth="1"/>
    <col min="20" max="20" width="9.140625" customWidth="1"/>
    <col min="21" max="26" width="8" customWidth="1"/>
  </cols>
  <sheetData>
    <row r="1" spans="1:26" ht="21" customHeight="1">
      <c r="A1" s="1"/>
      <c r="B1" s="156" t="s">
        <v>1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158" t="s">
        <v>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"/>
      <c r="U2" s="1"/>
      <c r="V2" s="1"/>
      <c r="W2" s="1"/>
      <c r="X2" s="1"/>
      <c r="Y2" s="1"/>
      <c r="Z2" s="1"/>
    </row>
    <row r="3" spans="1:26" ht="21.75" customHeight="1">
      <c r="A3" s="160" t="s">
        <v>3</v>
      </c>
      <c r="B3" s="161"/>
      <c r="C3" s="2"/>
      <c r="D3" s="3"/>
      <c r="E3" s="3"/>
      <c r="F3" s="164" t="s">
        <v>4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  <c r="R3" s="2"/>
      <c r="S3" s="1"/>
      <c r="T3" s="1"/>
      <c r="U3" s="1"/>
      <c r="V3" s="1"/>
      <c r="W3" s="1"/>
      <c r="X3" s="1"/>
      <c r="Y3" s="1"/>
      <c r="Z3" s="1"/>
    </row>
    <row r="4" spans="1:26" ht="26.25" customHeight="1">
      <c r="A4" s="162"/>
      <c r="B4" s="163"/>
      <c r="C4" s="5" t="s">
        <v>5</v>
      </c>
      <c r="D4" s="5" t="s">
        <v>6</v>
      </c>
      <c r="E4" s="5" t="s">
        <v>7</v>
      </c>
      <c r="F4" s="153" t="s">
        <v>8</v>
      </c>
      <c r="G4" s="154"/>
      <c r="H4" s="155"/>
      <c r="I4" s="153" t="s">
        <v>9</v>
      </c>
      <c r="J4" s="154"/>
      <c r="K4" s="155"/>
      <c r="L4" s="153" t="s">
        <v>10</v>
      </c>
      <c r="M4" s="154"/>
      <c r="N4" s="155"/>
      <c r="O4" s="153" t="s">
        <v>11</v>
      </c>
      <c r="P4" s="154"/>
      <c r="Q4" s="155"/>
      <c r="R4" s="6" t="s">
        <v>12</v>
      </c>
      <c r="S4" s="1"/>
      <c r="T4" s="1"/>
      <c r="U4" s="1"/>
      <c r="V4" s="1"/>
      <c r="W4" s="1"/>
      <c r="X4" s="1"/>
      <c r="Y4" s="1"/>
      <c r="Z4" s="1"/>
    </row>
    <row r="5" spans="1:26" ht="21" customHeight="1">
      <c r="A5" s="7"/>
      <c r="B5" s="6" t="s">
        <v>13</v>
      </c>
      <c r="C5" s="6" t="s">
        <v>14</v>
      </c>
      <c r="D5" s="5" t="s">
        <v>15</v>
      </c>
      <c r="E5" s="8" t="s">
        <v>16</v>
      </c>
      <c r="F5" s="9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10" t="s">
        <v>29</v>
      </c>
      <c r="S5" s="1"/>
      <c r="T5" s="1"/>
      <c r="U5" s="1"/>
      <c r="V5" s="1"/>
      <c r="W5" s="1"/>
      <c r="X5" s="1"/>
      <c r="Y5" s="1"/>
      <c r="Z5" s="1"/>
    </row>
    <row r="6" spans="1:26" ht="21" customHeight="1">
      <c r="A6" s="11"/>
      <c r="B6" s="12"/>
      <c r="C6" s="17"/>
      <c r="D6" s="14" t="s">
        <v>30</v>
      </c>
      <c r="E6" s="15" t="s">
        <v>31</v>
      </c>
      <c r="F6" s="16">
        <v>58</v>
      </c>
      <c r="G6" s="16">
        <v>58</v>
      </c>
      <c r="H6" s="16">
        <v>58</v>
      </c>
      <c r="I6" s="16">
        <v>59</v>
      </c>
      <c r="J6" s="16">
        <v>59</v>
      </c>
      <c r="K6" s="16">
        <v>59</v>
      </c>
      <c r="L6" s="16">
        <v>59</v>
      </c>
      <c r="M6" s="16">
        <v>59</v>
      </c>
      <c r="N6" s="16">
        <v>59</v>
      </c>
      <c r="O6" s="16">
        <v>59</v>
      </c>
      <c r="P6" s="16">
        <v>59</v>
      </c>
      <c r="Q6" s="16">
        <v>59</v>
      </c>
      <c r="R6" s="17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8" t="s">
        <v>32</v>
      </c>
      <c r="B7" s="19" t="s">
        <v>33</v>
      </c>
      <c r="C7" s="19"/>
      <c r="D7" s="19"/>
      <c r="E7" s="19"/>
      <c r="F7" s="5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9"/>
      <c r="T7" s="29"/>
      <c r="U7" s="29"/>
      <c r="V7" s="29"/>
      <c r="W7" s="29"/>
      <c r="X7" s="29"/>
      <c r="Y7" s="29"/>
      <c r="Z7" s="29"/>
    </row>
    <row r="8" spans="1:26" ht="21" customHeight="1">
      <c r="A8" s="57" t="s">
        <v>81</v>
      </c>
      <c r="B8" s="25" t="s">
        <v>82</v>
      </c>
      <c r="C8" s="28"/>
      <c r="D8" s="28"/>
      <c r="E8" s="28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9"/>
      <c r="U8" s="29"/>
      <c r="V8" s="29"/>
      <c r="W8" s="29"/>
      <c r="X8" s="29"/>
      <c r="Y8" s="29"/>
      <c r="Z8" s="29"/>
    </row>
    <row r="9" spans="1:26" ht="21" customHeight="1">
      <c r="A9" s="58"/>
      <c r="B9" s="31" t="s">
        <v>83</v>
      </c>
      <c r="C9" s="31"/>
      <c r="D9" s="31"/>
      <c r="E9" s="31"/>
      <c r="F9" s="39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58"/>
      <c r="B10" s="31" t="s">
        <v>84</v>
      </c>
      <c r="C10" s="31"/>
      <c r="D10" s="31"/>
      <c r="E10" s="31"/>
      <c r="F10" s="39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57" t="s">
        <v>85</v>
      </c>
      <c r="B11" s="25" t="s">
        <v>51</v>
      </c>
      <c r="C11" s="28"/>
      <c r="D11" s="28"/>
      <c r="E11" s="28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59"/>
      <c r="U11" s="29"/>
      <c r="V11" s="29"/>
      <c r="W11" s="29"/>
      <c r="X11" s="29"/>
      <c r="Y11" s="29"/>
      <c r="Z11" s="29"/>
    </row>
    <row r="12" spans="1:26" ht="21" customHeight="1">
      <c r="A12" s="58"/>
      <c r="B12" s="31" t="s">
        <v>83</v>
      </c>
      <c r="C12" s="31"/>
      <c r="D12" s="31"/>
      <c r="E12" s="31"/>
      <c r="F12" s="39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58"/>
      <c r="B13" s="31" t="s">
        <v>84</v>
      </c>
      <c r="C13" s="31"/>
      <c r="D13" s="31"/>
      <c r="E13" s="31"/>
      <c r="F13" s="39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57" t="s">
        <v>56</v>
      </c>
      <c r="B14" s="25" t="s">
        <v>86</v>
      </c>
      <c r="C14" s="28"/>
      <c r="D14" s="28"/>
      <c r="E14" s="28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58"/>
      <c r="B15" s="31" t="s">
        <v>83</v>
      </c>
      <c r="C15" s="31"/>
      <c r="D15" s="31"/>
      <c r="E15" s="31"/>
      <c r="F15" s="39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60"/>
      <c r="B16" s="61" t="s">
        <v>84</v>
      </c>
      <c r="C16" s="61"/>
      <c r="D16" s="61"/>
      <c r="E16" s="61"/>
      <c r="F16" s="62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63" t="s">
        <v>61</v>
      </c>
      <c r="B17" s="19" t="s">
        <v>62</v>
      </c>
      <c r="C17" s="19"/>
      <c r="D17" s="19"/>
      <c r="E17" s="19"/>
      <c r="F17" s="56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9"/>
      <c r="T17" s="29"/>
      <c r="U17" s="29"/>
      <c r="V17" s="29"/>
      <c r="W17" s="29"/>
      <c r="X17" s="29"/>
      <c r="Y17" s="29"/>
      <c r="Z17" s="29"/>
    </row>
    <row r="18" spans="1:26" ht="21" customHeight="1">
      <c r="A18" s="30"/>
      <c r="B18" s="31" t="s">
        <v>83</v>
      </c>
      <c r="C18" s="31"/>
      <c r="D18" s="31"/>
      <c r="E18" s="31"/>
      <c r="F18" s="39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60"/>
      <c r="B19" s="61" t="s">
        <v>84</v>
      </c>
      <c r="C19" s="61"/>
      <c r="D19" s="61"/>
      <c r="E19" s="61"/>
      <c r="F19" s="62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63" t="s">
        <v>70</v>
      </c>
      <c r="B20" s="19" t="s">
        <v>71</v>
      </c>
      <c r="C20" s="19"/>
      <c r="D20" s="19"/>
      <c r="E20" s="19"/>
      <c r="F20" s="5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9"/>
      <c r="T20" s="29"/>
      <c r="U20" s="29"/>
      <c r="V20" s="29"/>
      <c r="W20" s="29"/>
      <c r="X20" s="29"/>
      <c r="Y20" s="29"/>
      <c r="Z20" s="29"/>
    </row>
    <row r="21" spans="1:26" ht="21" customHeight="1">
      <c r="A21" s="30"/>
      <c r="B21" s="31" t="s">
        <v>83</v>
      </c>
      <c r="C21" s="31"/>
      <c r="D21" s="31"/>
      <c r="E21" s="31"/>
      <c r="F21" s="3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30"/>
      <c r="B22" s="31" t="s">
        <v>84</v>
      </c>
      <c r="C22" s="31"/>
      <c r="D22" s="31"/>
      <c r="E22" s="31"/>
      <c r="F22" s="39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48"/>
      <c r="B23" s="49"/>
      <c r="C23" s="49"/>
      <c r="D23" s="49"/>
      <c r="E23" s="49"/>
      <c r="F23" s="52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1:S1"/>
    <mergeCell ref="B2:S2"/>
    <mergeCell ref="A3:B4"/>
    <mergeCell ref="F3:Q3"/>
    <mergeCell ref="F4:H4"/>
    <mergeCell ref="I4:K4"/>
    <mergeCell ref="L4:N4"/>
    <mergeCell ref="O4:Q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D1000"/>
  <sheetViews>
    <sheetView workbookViewId="0"/>
  </sheetViews>
  <sheetFormatPr defaultColWidth="12.5703125" defaultRowHeight="15" customHeight="1"/>
  <cols>
    <col min="1" max="1" width="2.85546875" customWidth="1"/>
    <col min="2" max="2" width="22" customWidth="1"/>
    <col min="3" max="3" width="8" customWidth="1"/>
    <col min="4" max="4" width="12" customWidth="1"/>
    <col min="5" max="5" width="10.85546875" customWidth="1"/>
    <col min="6" max="12" width="7.28515625" customWidth="1"/>
    <col min="13" max="13" width="6.140625" customWidth="1"/>
    <col min="14" max="14" width="6.28515625" customWidth="1"/>
    <col min="15" max="15" width="6.140625" customWidth="1"/>
    <col min="16" max="16" width="7.28515625" customWidth="1"/>
    <col min="17" max="17" width="9.7109375" customWidth="1"/>
    <col min="18" max="29" width="4.7109375" customWidth="1"/>
    <col min="30" max="30" width="10.7109375" customWidth="1"/>
  </cols>
  <sheetData>
    <row r="1" spans="1:30" ht="21" customHeigh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</row>
    <row r="2" spans="1:30" ht="21" customHeight="1">
      <c r="A2" s="1"/>
      <c r="B2" s="156" t="s">
        <v>88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</row>
    <row r="3" spans="1:30" ht="21" customHeight="1">
      <c r="A3" s="1"/>
      <c r="B3" s="156" t="s">
        <v>89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0" ht="21" customHeight="1">
      <c r="A4" s="160" t="s">
        <v>90</v>
      </c>
      <c r="B4" s="161"/>
      <c r="C4" s="9"/>
      <c r="D4" s="3"/>
      <c r="E4" s="3"/>
      <c r="F4" s="164" t="s">
        <v>91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6"/>
      <c r="AD4" s="2"/>
    </row>
    <row r="5" spans="1:30" ht="42" customHeight="1">
      <c r="A5" s="162"/>
      <c r="B5" s="163"/>
      <c r="C5" s="64" t="s">
        <v>92</v>
      </c>
      <c r="D5" s="5" t="s">
        <v>6</v>
      </c>
      <c r="E5" s="5" t="s">
        <v>7</v>
      </c>
      <c r="F5" s="153" t="s">
        <v>8</v>
      </c>
      <c r="G5" s="154"/>
      <c r="H5" s="154"/>
      <c r="I5" s="154"/>
      <c r="J5" s="154"/>
      <c r="K5" s="155"/>
      <c r="L5" s="153" t="s">
        <v>9</v>
      </c>
      <c r="M5" s="154"/>
      <c r="N5" s="154"/>
      <c r="O5" s="154"/>
      <c r="P5" s="154"/>
      <c r="Q5" s="155"/>
      <c r="R5" s="153" t="s">
        <v>10</v>
      </c>
      <c r="S5" s="154"/>
      <c r="T5" s="154"/>
      <c r="U5" s="154"/>
      <c r="V5" s="154"/>
      <c r="W5" s="155"/>
      <c r="X5" s="153" t="s">
        <v>11</v>
      </c>
      <c r="Y5" s="154"/>
      <c r="Z5" s="154"/>
      <c r="AA5" s="154"/>
      <c r="AB5" s="154"/>
      <c r="AC5" s="155"/>
      <c r="AD5" s="6" t="s">
        <v>12</v>
      </c>
    </row>
    <row r="6" spans="1:30" ht="21" customHeight="1">
      <c r="A6" s="168" t="s">
        <v>93</v>
      </c>
      <c r="B6" s="169"/>
      <c r="C6" s="65" t="s">
        <v>94</v>
      </c>
      <c r="D6" s="5" t="s">
        <v>15</v>
      </c>
      <c r="E6" s="8" t="s">
        <v>16</v>
      </c>
      <c r="F6" s="153" t="s">
        <v>95</v>
      </c>
      <c r="G6" s="155"/>
      <c r="H6" s="153" t="s">
        <v>96</v>
      </c>
      <c r="I6" s="155"/>
      <c r="J6" s="153" t="s">
        <v>97</v>
      </c>
      <c r="K6" s="155"/>
      <c r="L6" s="153" t="s">
        <v>98</v>
      </c>
      <c r="M6" s="155"/>
      <c r="N6" s="167">
        <v>21582</v>
      </c>
      <c r="O6" s="155"/>
      <c r="P6" s="167">
        <v>21610</v>
      </c>
      <c r="Q6" s="155"/>
      <c r="R6" s="167">
        <v>21641</v>
      </c>
      <c r="S6" s="155"/>
      <c r="T6" s="167">
        <v>21671</v>
      </c>
      <c r="U6" s="155"/>
      <c r="V6" s="167">
        <v>21702</v>
      </c>
      <c r="W6" s="155"/>
      <c r="X6" s="167">
        <v>21732</v>
      </c>
      <c r="Y6" s="155"/>
      <c r="Z6" s="167">
        <v>21763</v>
      </c>
      <c r="AA6" s="155"/>
      <c r="AB6" s="167">
        <v>21794</v>
      </c>
      <c r="AC6" s="155"/>
      <c r="AD6" s="6" t="s">
        <v>29</v>
      </c>
    </row>
    <row r="7" spans="1:30" ht="21" customHeight="1">
      <c r="A7" s="11"/>
      <c r="B7" s="66" t="s">
        <v>13</v>
      </c>
      <c r="C7" s="67" t="s">
        <v>14</v>
      </c>
      <c r="D7" s="14" t="s">
        <v>30</v>
      </c>
      <c r="E7" s="15" t="s">
        <v>31</v>
      </c>
      <c r="F7" s="68" t="s">
        <v>94</v>
      </c>
      <c r="G7" s="16" t="s">
        <v>99</v>
      </c>
      <c r="H7" s="15" t="s">
        <v>94</v>
      </c>
      <c r="I7" s="16" t="s">
        <v>99</v>
      </c>
      <c r="J7" s="15" t="s">
        <v>94</v>
      </c>
      <c r="K7" s="16" t="s">
        <v>99</v>
      </c>
      <c r="L7" s="68" t="s">
        <v>94</v>
      </c>
      <c r="M7" s="16" t="s">
        <v>99</v>
      </c>
      <c r="N7" s="15" t="s">
        <v>94</v>
      </c>
      <c r="O7" s="16" t="s">
        <v>99</v>
      </c>
      <c r="P7" s="15" t="s">
        <v>94</v>
      </c>
      <c r="Q7" s="16" t="s">
        <v>99</v>
      </c>
      <c r="R7" s="68" t="s">
        <v>94</v>
      </c>
      <c r="S7" s="16" t="s">
        <v>99</v>
      </c>
      <c r="T7" s="15" t="s">
        <v>94</v>
      </c>
      <c r="U7" s="16" t="s">
        <v>99</v>
      </c>
      <c r="V7" s="15" t="s">
        <v>94</v>
      </c>
      <c r="W7" s="16" t="s">
        <v>99</v>
      </c>
      <c r="X7" s="68" t="s">
        <v>94</v>
      </c>
      <c r="Y7" s="16" t="s">
        <v>99</v>
      </c>
      <c r="Z7" s="15" t="s">
        <v>94</v>
      </c>
      <c r="AA7" s="16" t="s">
        <v>99</v>
      </c>
      <c r="AB7" s="15" t="s">
        <v>94</v>
      </c>
      <c r="AC7" s="16" t="s">
        <v>99</v>
      </c>
      <c r="AD7" s="17"/>
    </row>
    <row r="8" spans="1:30" ht="42" customHeight="1">
      <c r="A8" s="18"/>
      <c r="B8" s="19" t="s">
        <v>51</v>
      </c>
      <c r="C8" s="19"/>
      <c r="D8" s="19"/>
      <c r="E8" s="19"/>
      <c r="F8" s="69"/>
      <c r="G8" s="70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19"/>
    </row>
    <row r="9" spans="1:30" ht="42" customHeight="1">
      <c r="A9" s="58"/>
      <c r="B9" s="31" t="s">
        <v>52</v>
      </c>
      <c r="C9" s="32" t="s">
        <v>53</v>
      </c>
      <c r="D9" s="37">
        <v>100000</v>
      </c>
      <c r="E9" s="71" t="s">
        <v>100</v>
      </c>
      <c r="F9" s="71"/>
      <c r="G9" s="72"/>
      <c r="H9" s="73"/>
      <c r="I9" s="74"/>
      <c r="J9" s="75"/>
      <c r="K9" s="75"/>
      <c r="L9" s="75"/>
      <c r="M9" s="76"/>
      <c r="N9" s="76"/>
      <c r="O9" s="76"/>
      <c r="P9" s="38">
        <v>500</v>
      </c>
      <c r="Q9" s="77">
        <v>100000</v>
      </c>
      <c r="R9" s="78"/>
      <c r="S9" s="78"/>
      <c r="T9" s="78"/>
      <c r="U9" s="38"/>
      <c r="V9" s="38"/>
      <c r="W9" s="38"/>
      <c r="X9" s="38"/>
      <c r="Y9" s="38"/>
      <c r="Z9" s="38"/>
      <c r="AA9" s="38"/>
      <c r="AB9" s="38"/>
      <c r="AC9" s="38"/>
      <c r="AD9" s="39" t="s">
        <v>101</v>
      </c>
    </row>
    <row r="10" spans="1:30" ht="21" customHeight="1">
      <c r="A10" s="58"/>
      <c r="B10" s="31"/>
      <c r="C10" s="32"/>
      <c r="D10" s="44"/>
      <c r="E10" s="32"/>
      <c r="F10" s="26"/>
      <c r="G10" s="27"/>
      <c r="H10" s="27"/>
      <c r="I10" s="75"/>
      <c r="J10" s="75"/>
      <c r="K10" s="27"/>
      <c r="L10" s="27"/>
      <c r="M10" s="27"/>
      <c r="N10" s="27"/>
      <c r="O10" s="27"/>
      <c r="P10" s="27"/>
      <c r="Q10" s="27"/>
      <c r="R10" s="39"/>
      <c r="S10" s="78"/>
      <c r="T10" s="78"/>
      <c r="U10" s="39"/>
      <c r="V10" s="39"/>
      <c r="W10" s="39"/>
      <c r="X10" s="39"/>
      <c r="Y10" s="39"/>
      <c r="Z10" s="39"/>
      <c r="AA10" s="39"/>
      <c r="AB10" s="39"/>
      <c r="AC10" s="39"/>
      <c r="AD10" s="31"/>
    </row>
    <row r="11" spans="1:30" ht="21" customHeight="1">
      <c r="A11" s="58"/>
      <c r="B11" s="31"/>
      <c r="C11" s="31"/>
      <c r="D11" s="31"/>
      <c r="E11" s="31"/>
      <c r="F11" s="79"/>
      <c r="G11" s="80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31"/>
    </row>
    <row r="12" spans="1:30" ht="21" customHeight="1">
      <c r="A12" s="58"/>
      <c r="B12" s="31"/>
      <c r="C12" s="31"/>
      <c r="D12" s="31"/>
      <c r="E12" s="31"/>
      <c r="F12" s="28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ht="21" customHeight="1">
      <c r="A13" s="58"/>
      <c r="B13" s="31"/>
      <c r="C13" s="31"/>
      <c r="D13" s="31"/>
      <c r="E13" s="31"/>
      <c r="F13" s="28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21" customHeight="1">
      <c r="A14" s="58"/>
      <c r="B14" s="31"/>
      <c r="C14" s="31"/>
      <c r="D14" s="31"/>
      <c r="E14" s="31"/>
      <c r="F14" s="28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21" customHeight="1">
      <c r="A15" s="58"/>
      <c r="B15" s="31"/>
      <c r="C15" s="31"/>
      <c r="D15" s="31"/>
      <c r="E15" s="31"/>
      <c r="F15" s="28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21" customHeight="1">
      <c r="A16" s="58"/>
      <c r="B16" s="31"/>
      <c r="C16" s="31"/>
      <c r="D16" s="31"/>
      <c r="E16" s="31"/>
      <c r="F16" s="28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21" customHeight="1">
      <c r="A17" s="58"/>
      <c r="B17" s="31"/>
      <c r="C17" s="31"/>
      <c r="D17" s="31"/>
      <c r="E17" s="31"/>
      <c r="F17" s="28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ht="21" customHeight="1">
      <c r="A18" s="58"/>
      <c r="B18" s="31"/>
      <c r="C18" s="31"/>
      <c r="D18" s="31"/>
      <c r="E18" s="31"/>
      <c r="F18" s="28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ht="21" customHeight="1">
      <c r="A19" s="58"/>
      <c r="B19" s="31"/>
      <c r="C19" s="31"/>
      <c r="D19" s="31"/>
      <c r="E19" s="31"/>
      <c r="F19" s="28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21" customHeight="1">
      <c r="A20" s="58"/>
      <c r="B20" s="31"/>
      <c r="C20" s="31"/>
      <c r="D20" s="31"/>
      <c r="E20" s="31"/>
      <c r="F20" s="28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21" customHeight="1">
      <c r="A21" s="57"/>
      <c r="B21" s="25"/>
      <c r="C21" s="28"/>
      <c r="D21" s="28"/>
      <c r="E21" s="28"/>
      <c r="F21" s="28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1" customHeight="1">
      <c r="A22" s="58"/>
      <c r="B22" s="31"/>
      <c r="C22" s="31"/>
      <c r="D22" s="31"/>
      <c r="E22" s="31"/>
      <c r="F22" s="28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21" customHeight="1">
      <c r="A23" s="48"/>
      <c r="B23" s="49"/>
      <c r="C23" s="49"/>
      <c r="D23" s="49"/>
      <c r="E23" s="49"/>
      <c r="F23" s="82"/>
      <c r="G23" s="83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30" ht="21" customHeight="1">
      <c r="A24" s="84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6"/>
      <c r="Q24" s="86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8"/>
    </row>
    <row r="25" spans="1:30" ht="21" customHeight="1">
      <c r="A25" s="84"/>
      <c r="B25" s="89" t="s">
        <v>102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  <c r="Q25" s="91"/>
      <c r="R25" s="92"/>
      <c r="S25" s="92"/>
      <c r="T25" s="92"/>
      <c r="U25" s="92"/>
      <c r="V25" s="92"/>
      <c r="W25" s="92"/>
      <c r="X25" s="92"/>
      <c r="Y25" s="92"/>
      <c r="Z25" s="92"/>
      <c r="AA25" s="93"/>
      <c r="AB25" s="93"/>
    </row>
    <row r="26" spans="1:30" ht="21" customHeight="1">
      <c r="A26" s="84"/>
      <c r="B26" s="93"/>
      <c r="C26" s="94"/>
      <c r="D26" s="92"/>
      <c r="E26" s="92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2"/>
      <c r="S26" s="92"/>
      <c r="T26" s="92"/>
      <c r="U26" s="92"/>
      <c r="V26" s="92"/>
      <c r="W26" s="92"/>
      <c r="X26" s="92"/>
      <c r="Y26" s="92"/>
      <c r="Z26" s="92"/>
      <c r="AA26" s="93"/>
      <c r="AB26" s="93"/>
    </row>
    <row r="27" spans="1:30" ht="12.75" customHeight="1"/>
    <row r="28" spans="1:30" ht="12.75" customHeight="1"/>
    <row r="29" spans="1:30" ht="12.75" customHeight="1"/>
    <row r="30" spans="1:30" ht="12.75" customHeight="1"/>
    <row r="31" spans="1:30" ht="12.75" customHeight="1"/>
    <row r="32" spans="1:3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2">
    <mergeCell ref="AB6:AC6"/>
    <mergeCell ref="A6:B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R5:W5"/>
    <mergeCell ref="X5:AC5"/>
    <mergeCell ref="A1:AD1"/>
    <mergeCell ref="B2:AD2"/>
    <mergeCell ref="B3:AD3"/>
    <mergeCell ref="A4:B5"/>
    <mergeCell ref="F4:AC4"/>
    <mergeCell ref="F5:K5"/>
    <mergeCell ref="L5:Q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D1000"/>
  <sheetViews>
    <sheetView workbookViewId="0"/>
  </sheetViews>
  <sheetFormatPr defaultColWidth="12.5703125" defaultRowHeight="15" customHeight="1"/>
  <cols>
    <col min="1" max="1" width="2.85546875" customWidth="1"/>
    <col min="2" max="2" width="22" customWidth="1"/>
    <col min="3" max="3" width="8" customWidth="1"/>
    <col min="4" max="4" width="10.5703125" customWidth="1"/>
    <col min="5" max="5" width="10.85546875" customWidth="1"/>
    <col min="6" max="17" width="7.28515625" customWidth="1"/>
    <col min="18" max="29" width="4.7109375" customWidth="1"/>
    <col min="30" max="30" width="10.7109375" customWidth="1"/>
  </cols>
  <sheetData>
    <row r="1" spans="1:30" ht="21" customHeight="1">
      <c r="A1" s="1"/>
      <c r="B1" s="156" t="s">
        <v>88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</row>
    <row r="2" spans="1:30" ht="21" customHeight="1">
      <c r="A2" s="1"/>
      <c r="B2" s="156" t="s">
        <v>89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</row>
    <row r="3" spans="1:30" ht="21" customHeight="1">
      <c r="A3" s="160" t="s">
        <v>90</v>
      </c>
      <c r="B3" s="161"/>
      <c r="C3" s="9"/>
      <c r="D3" s="3"/>
      <c r="E3" s="3"/>
      <c r="F3" s="164" t="s">
        <v>91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6"/>
      <c r="AD3" s="2"/>
    </row>
    <row r="4" spans="1:30" ht="42" customHeight="1">
      <c r="A4" s="162"/>
      <c r="B4" s="163"/>
      <c r="C4" s="64" t="s">
        <v>92</v>
      </c>
      <c r="D4" s="5" t="s">
        <v>6</v>
      </c>
      <c r="E4" s="5" t="s">
        <v>7</v>
      </c>
      <c r="F4" s="153" t="s">
        <v>8</v>
      </c>
      <c r="G4" s="154"/>
      <c r="H4" s="154"/>
      <c r="I4" s="154"/>
      <c r="J4" s="154"/>
      <c r="K4" s="155"/>
      <c r="L4" s="153" t="s">
        <v>9</v>
      </c>
      <c r="M4" s="154"/>
      <c r="N4" s="154"/>
      <c r="O4" s="154"/>
      <c r="P4" s="154"/>
      <c r="Q4" s="155"/>
      <c r="R4" s="153" t="s">
        <v>10</v>
      </c>
      <c r="S4" s="154"/>
      <c r="T4" s="154"/>
      <c r="U4" s="154"/>
      <c r="V4" s="154"/>
      <c r="W4" s="155"/>
      <c r="X4" s="153" t="s">
        <v>11</v>
      </c>
      <c r="Y4" s="154"/>
      <c r="Z4" s="154"/>
      <c r="AA4" s="154"/>
      <c r="AB4" s="154"/>
      <c r="AC4" s="155"/>
      <c r="AD4" s="6" t="s">
        <v>12</v>
      </c>
    </row>
    <row r="5" spans="1:30" ht="21" customHeight="1">
      <c r="A5" s="168" t="s">
        <v>93</v>
      </c>
      <c r="B5" s="169"/>
      <c r="C5" s="65" t="s">
        <v>94</v>
      </c>
      <c r="D5" s="5" t="s">
        <v>15</v>
      </c>
      <c r="E5" s="8" t="s">
        <v>16</v>
      </c>
      <c r="F5" s="153" t="s">
        <v>95</v>
      </c>
      <c r="G5" s="155"/>
      <c r="H5" s="153" t="s">
        <v>96</v>
      </c>
      <c r="I5" s="155"/>
      <c r="J5" s="153" t="s">
        <v>97</v>
      </c>
      <c r="K5" s="155"/>
      <c r="L5" s="153" t="s">
        <v>98</v>
      </c>
      <c r="M5" s="155"/>
      <c r="N5" s="167">
        <v>21582</v>
      </c>
      <c r="O5" s="155"/>
      <c r="P5" s="167">
        <v>21610</v>
      </c>
      <c r="Q5" s="155"/>
      <c r="R5" s="167">
        <v>21641</v>
      </c>
      <c r="S5" s="155"/>
      <c r="T5" s="167">
        <v>21671</v>
      </c>
      <c r="U5" s="155"/>
      <c r="V5" s="167">
        <v>21702</v>
      </c>
      <c r="W5" s="155"/>
      <c r="X5" s="167">
        <v>21732</v>
      </c>
      <c r="Y5" s="155"/>
      <c r="Z5" s="167">
        <v>21763</v>
      </c>
      <c r="AA5" s="155"/>
      <c r="AB5" s="167">
        <v>21794</v>
      </c>
      <c r="AC5" s="155"/>
      <c r="AD5" s="6" t="s">
        <v>29</v>
      </c>
    </row>
    <row r="6" spans="1:30" ht="21" customHeight="1">
      <c r="A6" s="11"/>
      <c r="B6" s="66" t="s">
        <v>13</v>
      </c>
      <c r="C6" s="67" t="s">
        <v>14</v>
      </c>
      <c r="D6" s="14" t="s">
        <v>30</v>
      </c>
      <c r="E6" s="15" t="s">
        <v>31</v>
      </c>
      <c r="F6" s="68" t="s">
        <v>94</v>
      </c>
      <c r="G6" s="16" t="s">
        <v>99</v>
      </c>
      <c r="H6" s="15" t="s">
        <v>94</v>
      </c>
      <c r="I6" s="16" t="s">
        <v>99</v>
      </c>
      <c r="J6" s="15" t="s">
        <v>94</v>
      </c>
      <c r="K6" s="16" t="s">
        <v>99</v>
      </c>
      <c r="L6" s="68" t="s">
        <v>94</v>
      </c>
      <c r="M6" s="16" t="s">
        <v>99</v>
      </c>
      <c r="N6" s="15" t="s">
        <v>94</v>
      </c>
      <c r="O6" s="16" t="s">
        <v>99</v>
      </c>
      <c r="P6" s="15" t="s">
        <v>94</v>
      </c>
      <c r="Q6" s="16" t="s">
        <v>99</v>
      </c>
      <c r="R6" s="68" t="s">
        <v>94</v>
      </c>
      <c r="S6" s="16" t="s">
        <v>99</v>
      </c>
      <c r="T6" s="15" t="s">
        <v>94</v>
      </c>
      <c r="U6" s="16" t="s">
        <v>99</v>
      </c>
      <c r="V6" s="15" t="s">
        <v>94</v>
      </c>
      <c r="W6" s="16" t="s">
        <v>99</v>
      </c>
      <c r="X6" s="68" t="s">
        <v>94</v>
      </c>
      <c r="Y6" s="16" t="s">
        <v>99</v>
      </c>
      <c r="Z6" s="15" t="s">
        <v>94</v>
      </c>
      <c r="AA6" s="16" t="s">
        <v>99</v>
      </c>
      <c r="AB6" s="15" t="s">
        <v>94</v>
      </c>
      <c r="AC6" s="16" t="s">
        <v>99</v>
      </c>
      <c r="AD6" s="17"/>
    </row>
    <row r="7" spans="1:30" ht="21" customHeight="1">
      <c r="A7" s="18"/>
      <c r="B7" s="19"/>
      <c r="C7" s="19"/>
      <c r="D7" s="19"/>
      <c r="E7" s="19"/>
      <c r="F7" s="69"/>
      <c r="G7" s="70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19"/>
    </row>
    <row r="8" spans="1:30" ht="21" customHeight="1">
      <c r="A8" s="58"/>
      <c r="B8" s="31"/>
      <c r="C8" s="32"/>
      <c r="D8" s="37"/>
      <c r="E8" s="71"/>
      <c r="F8" s="71"/>
      <c r="G8" s="72"/>
      <c r="H8" s="73"/>
      <c r="I8" s="74"/>
      <c r="J8" s="75"/>
      <c r="K8" s="75"/>
      <c r="L8" s="75"/>
      <c r="M8" s="76"/>
      <c r="N8" s="76"/>
      <c r="O8" s="76"/>
      <c r="P8" s="76"/>
      <c r="Q8" s="95"/>
      <c r="R8" s="78"/>
      <c r="S8" s="78"/>
      <c r="T8" s="78"/>
      <c r="U8" s="38"/>
      <c r="V8" s="38"/>
      <c r="W8" s="38"/>
      <c r="X8" s="38"/>
      <c r="Y8" s="38"/>
      <c r="Z8" s="38"/>
      <c r="AA8" s="38"/>
      <c r="AB8" s="38"/>
      <c r="AC8" s="38"/>
      <c r="AD8" s="39"/>
    </row>
    <row r="9" spans="1:30" ht="21" customHeight="1">
      <c r="A9" s="58"/>
      <c r="B9" s="31"/>
      <c r="C9" s="32"/>
      <c r="D9" s="44"/>
      <c r="E9" s="32"/>
      <c r="F9" s="26"/>
      <c r="G9" s="27"/>
      <c r="H9" s="27"/>
      <c r="I9" s="75"/>
      <c r="J9" s="75"/>
      <c r="K9" s="27"/>
      <c r="L9" s="27"/>
      <c r="M9" s="27"/>
      <c r="N9" s="27"/>
      <c r="O9" s="27"/>
      <c r="P9" s="27"/>
      <c r="Q9" s="27"/>
      <c r="R9" s="39"/>
      <c r="S9" s="78"/>
      <c r="T9" s="78"/>
      <c r="U9" s="39"/>
      <c r="V9" s="39"/>
      <c r="W9" s="39"/>
      <c r="X9" s="39"/>
      <c r="Y9" s="39"/>
      <c r="Z9" s="39"/>
      <c r="AA9" s="39"/>
      <c r="AB9" s="39"/>
      <c r="AC9" s="39"/>
      <c r="AD9" s="31"/>
    </row>
    <row r="10" spans="1:30" ht="21" customHeight="1">
      <c r="A10" s="58"/>
      <c r="B10" s="31"/>
      <c r="C10" s="31"/>
      <c r="D10" s="31"/>
      <c r="E10" s="31"/>
      <c r="F10" s="79"/>
      <c r="G10" s="80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31"/>
    </row>
    <row r="11" spans="1:30" ht="21" customHeight="1">
      <c r="A11" s="58"/>
      <c r="B11" s="31"/>
      <c r="C11" s="31"/>
      <c r="D11" s="31"/>
      <c r="E11" s="31"/>
      <c r="F11" s="28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ht="21" customHeight="1">
      <c r="A12" s="58"/>
      <c r="B12" s="31"/>
      <c r="C12" s="31"/>
      <c r="D12" s="31"/>
      <c r="E12" s="31"/>
      <c r="F12" s="28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ht="21" customHeight="1">
      <c r="A13" s="58"/>
      <c r="B13" s="31"/>
      <c r="C13" s="31"/>
      <c r="D13" s="31"/>
      <c r="E13" s="31"/>
      <c r="F13" s="28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21" customHeight="1">
      <c r="A14" s="58"/>
      <c r="B14" s="31"/>
      <c r="C14" s="31"/>
      <c r="D14" s="31"/>
      <c r="E14" s="31"/>
      <c r="F14" s="28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21" customHeight="1">
      <c r="A15" s="58"/>
      <c r="B15" s="31"/>
      <c r="C15" s="31"/>
      <c r="D15" s="31"/>
      <c r="E15" s="31"/>
      <c r="F15" s="28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21" customHeight="1">
      <c r="A16" s="58"/>
      <c r="B16" s="31"/>
      <c r="C16" s="31"/>
      <c r="D16" s="31"/>
      <c r="E16" s="31"/>
      <c r="F16" s="28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21" customHeight="1">
      <c r="A17" s="58"/>
      <c r="B17" s="31"/>
      <c r="C17" s="31"/>
      <c r="D17" s="31"/>
      <c r="E17" s="31"/>
      <c r="F17" s="28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ht="21" customHeight="1">
      <c r="A18" s="58"/>
      <c r="B18" s="31"/>
      <c r="C18" s="31"/>
      <c r="D18" s="31"/>
      <c r="E18" s="31"/>
      <c r="F18" s="28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ht="21" customHeight="1">
      <c r="A19" s="58"/>
      <c r="B19" s="31"/>
      <c r="C19" s="31"/>
      <c r="D19" s="31"/>
      <c r="E19" s="31"/>
      <c r="F19" s="28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21" customHeight="1">
      <c r="A20" s="57"/>
      <c r="B20" s="25"/>
      <c r="C20" s="28"/>
      <c r="D20" s="28"/>
      <c r="E20" s="28"/>
      <c r="F20" s="28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ht="21" customHeight="1">
      <c r="A21" s="58"/>
      <c r="B21" s="31"/>
      <c r="C21" s="31"/>
      <c r="D21" s="31"/>
      <c r="E21" s="31"/>
      <c r="F21" s="28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21" customHeight="1">
      <c r="A22" s="48"/>
      <c r="B22" s="49"/>
      <c r="C22" s="49"/>
      <c r="D22" s="49"/>
      <c r="E22" s="49"/>
      <c r="F22" s="82"/>
      <c r="G22" s="83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30" ht="21" customHeight="1">
      <c r="A23" s="84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  <c r="Q23" s="86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8"/>
    </row>
    <row r="24" spans="1:30" ht="21" customHeight="1">
      <c r="A24" s="84"/>
      <c r="B24" s="170" t="s">
        <v>103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</row>
    <row r="25" spans="1:30" ht="12.75" customHeight="1"/>
    <row r="26" spans="1:30" ht="12.75" customHeight="1"/>
    <row r="27" spans="1:30" ht="12.75" customHeight="1"/>
    <row r="28" spans="1:30" ht="12.75" customHeight="1"/>
    <row r="29" spans="1:30" ht="12.75" customHeight="1"/>
    <row r="30" spans="1:30" ht="12.75" customHeight="1"/>
    <row r="31" spans="1:30" ht="12.75" customHeight="1"/>
    <row r="32" spans="1:3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2">
    <mergeCell ref="Z5:AA5"/>
    <mergeCell ref="AB5:AC5"/>
    <mergeCell ref="B24:AD24"/>
    <mergeCell ref="A3:B4"/>
    <mergeCell ref="A5:B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B1:AD1"/>
    <mergeCell ref="B2:AD2"/>
    <mergeCell ref="F3:AC3"/>
    <mergeCell ref="F4:K4"/>
    <mergeCell ref="L4:Q4"/>
    <mergeCell ref="R4:W4"/>
    <mergeCell ref="X4:A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12.5703125" defaultRowHeight="15" customHeight="1"/>
  <cols>
    <col min="1" max="1" width="2.28515625" customWidth="1"/>
    <col min="2" max="2" width="25" customWidth="1"/>
    <col min="3" max="3" width="10.5703125" customWidth="1"/>
    <col min="4" max="15" width="7.28515625" customWidth="1"/>
    <col min="16" max="16" width="13.7109375" customWidth="1"/>
    <col min="17" max="21" width="10.28515625" customWidth="1"/>
    <col min="22" max="26" width="8" customWidth="1"/>
  </cols>
  <sheetData>
    <row r="1" spans="1:26" ht="24.75" customHeight="1">
      <c r="A1" s="96"/>
      <c r="B1" s="176" t="s">
        <v>104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97"/>
      <c r="R1" s="97"/>
      <c r="S1" s="97"/>
      <c r="T1" s="98"/>
      <c r="U1" s="98"/>
      <c r="V1" s="99"/>
      <c r="W1" s="99"/>
      <c r="X1" s="99"/>
      <c r="Y1" s="99"/>
      <c r="Z1" s="99"/>
    </row>
    <row r="2" spans="1:26" ht="18.75" customHeight="1">
      <c r="A2" s="100"/>
      <c r="B2" s="101"/>
      <c r="C2" s="102"/>
      <c r="D2" s="103"/>
      <c r="E2" s="104" t="s">
        <v>105</v>
      </c>
      <c r="F2" s="105"/>
      <c r="G2" s="105"/>
      <c r="H2" s="105"/>
      <c r="I2" s="105"/>
      <c r="J2" s="105"/>
      <c r="K2" s="105"/>
      <c r="L2" s="105"/>
      <c r="M2" s="105"/>
      <c r="N2" s="103"/>
      <c r="O2" s="103"/>
      <c r="P2" s="106" t="s">
        <v>106</v>
      </c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1" customHeight="1">
      <c r="A3" s="177" t="s">
        <v>107</v>
      </c>
      <c r="B3" s="178"/>
      <c r="C3" s="181" t="s">
        <v>108</v>
      </c>
      <c r="D3" s="184" t="s">
        <v>109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  <c r="P3" s="185" t="s">
        <v>110</v>
      </c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21" customHeight="1">
      <c r="A4" s="179"/>
      <c r="B4" s="157"/>
      <c r="C4" s="182"/>
      <c r="D4" s="171" t="s">
        <v>8</v>
      </c>
      <c r="E4" s="154"/>
      <c r="F4" s="155"/>
      <c r="G4" s="171" t="s">
        <v>9</v>
      </c>
      <c r="H4" s="154"/>
      <c r="I4" s="155"/>
      <c r="J4" s="171" t="s">
        <v>10</v>
      </c>
      <c r="K4" s="154"/>
      <c r="L4" s="155"/>
      <c r="M4" s="171" t="s">
        <v>11</v>
      </c>
      <c r="N4" s="154"/>
      <c r="O4" s="155"/>
      <c r="P4" s="182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21" customHeight="1">
      <c r="A5" s="179"/>
      <c r="B5" s="157"/>
      <c r="C5" s="182"/>
      <c r="D5" s="107" t="s">
        <v>17</v>
      </c>
      <c r="E5" s="108" t="s">
        <v>18</v>
      </c>
      <c r="F5" s="108" t="s">
        <v>19</v>
      </c>
      <c r="G5" s="108" t="s">
        <v>20</v>
      </c>
      <c r="H5" s="108" t="s">
        <v>21</v>
      </c>
      <c r="I5" s="108" t="s">
        <v>22</v>
      </c>
      <c r="J5" s="108" t="s">
        <v>23</v>
      </c>
      <c r="K5" s="108" t="s">
        <v>24</v>
      </c>
      <c r="L5" s="108" t="s">
        <v>25</v>
      </c>
      <c r="M5" s="108" t="s">
        <v>26</v>
      </c>
      <c r="N5" s="108" t="s">
        <v>27</v>
      </c>
      <c r="O5" s="108" t="s">
        <v>28</v>
      </c>
      <c r="P5" s="182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1" customHeight="1">
      <c r="A6" s="180"/>
      <c r="B6" s="159"/>
      <c r="C6" s="183"/>
      <c r="D6" s="109">
        <v>58</v>
      </c>
      <c r="E6" s="109">
        <v>58</v>
      </c>
      <c r="F6" s="109">
        <v>58</v>
      </c>
      <c r="G6" s="109">
        <v>59</v>
      </c>
      <c r="H6" s="109">
        <v>59</v>
      </c>
      <c r="I6" s="109">
        <v>59</v>
      </c>
      <c r="J6" s="109">
        <v>59</v>
      </c>
      <c r="K6" s="109">
        <v>59</v>
      </c>
      <c r="L6" s="109">
        <v>59</v>
      </c>
      <c r="M6" s="109">
        <v>59</v>
      </c>
      <c r="N6" s="109">
        <v>59</v>
      </c>
      <c r="O6" s="109">
        <v>59</v>
      </c>
      <c r="P6" s="18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20.25" hidden="1" customHeight="1">
      <c r="A7" s="110"/>
      <c r="B7" s="111" t="s">
        <v>111</v>
      </c>
      <c r="C7" s="112">
        <f t="shared" ref="C7:C23" si="0">SUM(D7:O7)</f>
        <v>0</v>
      </c>
      <c r="D7" s="112">
        <f t="shared" ref="D7:O7" si="1">SUM(D8,D13,D18)</f>
        <v>0</v>
      </c>
      <c r="E7" s="112">
        <f t="shared" si="1"/>
        <v>0</v>
      </c>
      <c r="F7" s="112">
        <f t="shared" si="1"/>
        <v>0</v>
      </c>
      <c r="G7" s="112">
        <f t="shared" si="1"/>
        <v>0</v>
      </c>
      <c r="H7" s="112">
        <f t="shared" si="1"/>
        <v>0</v>
      </c>
      <c r="I7" s="112">
        <f t="shared" si="1"/>
        <v>0</v>
      </c>
      <c r="J7" s="112">
        <f t="shared" si="1"/>
        <v>0</v>
      </c>
      <c r="K7" s="112">
        <f t="shared" si="1"/>
        <v>0</v>
      </c>
      <c r="L7" s="112">
        <f t="shared" si="1"/>
        <v>0</v>
      </c>
      <c r="M7" s="112">
        <f t="shared" si="1"/>
        <v>0</v>
      </c>
      <c r="N7" s="112">
        <f t="shared" si="1"/>
        <v>0</v>
      </c>
      <c r="O7" s="112">
        <f t="shared" si="1"/>
        <v>0</v>
      </c>
      <c r="P7" s="113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22.5" customHeight="1">
      <c r="A8" s="115" t="s">
        <v>32</v>
      </c>
      <c r="B8" s="116" t="s">
        <v>112</v>
      </c>
      <c r="C8" s="117">
        <f t="shared" si="0"/>
        <v>0</v>
      </c>
      <c r="D8" s="117">
        <f t="shared" ref="D8:O8" si="2">SUM(D9:D12)</f>
        <v>0</v>
      </c>
      <c r="E8" s="117">
        <f t="shared" si="2"/>
        <v>0</v>
      </c>
      <c r="F8" s="117">
        <f t="shared" si="2"/>
        <v>0</v>
      </c>
      <c r="G8" s="117">
        <f t="shared" si="2"/>
        <v>0</v>
      </c>
      <c r="H8" s="117">
        <f t="shared" si="2"/>
        <v>0</v>
      </c>
      <c r="I8" s="117">
        <f t="shared" si="2"/>
        <v>0</v>
      </c>
      <c r="J8" s="117">
        <f t="shared" si="2"/>
        <v>0</v>
      </c>
      <c r="K8" s="117">
        <f t="shared" si="2"/>
        <v>0</v>
      </c>
      <c r="L8" s="117">
        <f t="shared" si="2"/>
        <v>0</v>
      </c>
      <c r="M8" s="117">
        <f t="shared" si="2"/>
        <v>0</v>
      </c>
      <c r="N8" s="117">
        <f t="shared" si="2"/>
        <v>0</v>
      </c>
      <c r="O8" s="117">
        <f t="shared" si="2"/>
        <v>0</v>
      </c>
      <c r="P8" s="118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9.5" customHeight="1">
      <c r="A9" s="120"/>
      <c r="B9" s="120"/>
      <c r="C9" s="121">
        <f t="shared" si="0"/>
        <v>0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3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19.5" customHeight="1">
      <c r="A10" s="120"/>
      <c r="B10" s="120"/>
      <c r="C10" s="121">
        <f t="shared" si="0"/>
        <v>0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9.5" customHeight="1">
      <c r="A11" s="120"/>
      <c r="B11" s="123"/>
      <c r="C11" s="121">
        <f t="shared" si="0"/>
        <v>0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3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9.5" customHeight="1">
      <c r="A12" s="124"/>
      <c r="B12" s="124"/>
      <c r="C12" s="125">
        <f t="shared" si="0"/>
        <v>0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37.5" customHeight="1">
      <c r="A13" s="128" t="s">
        <v>61</v>
      </c>
      <c r="B13" s="128" t="s">
        <v>113</v>
      </c>
      <c r="C13" s="129">
        <f t="shared" si="0"/>
        <v>0</v>
      </c>
      <c r="D13" s="129">
        <f t="shared" ref="D13:O13" si="3">SUM(D14:D17)</f>
        <v>0</v>
      </c>
      <c r="E13" s="129">
        <f t="shared" si="3"/>
        <v>0</v>
      </c>
      <c r="F13" s="129">
        <f t="shared" si="3"/>
        <v>0</v>
      </c>
      <c r="G13" s="129">
        <f t="shared" si="3"/>
        <v>0</v>
      </c>
      <c r="H13" s="129">
        <f t="shared" si="3"/>
        <v>0</v>
      </c>
      <c r="I13" s="129">
        <f t="shared" si="3"/>
        <v>0</v>
      </c>
      <c r="J13" s="129">
        <f t="shared" si="3"/>
        <v>0</v>
      </c>
      <c r="K13" s="129">
        <f t="shared" si="3"/>
        <v>0</v>
      </c>
      <c r="L13" s="129">
        <f t="shared" si="3"/>
        <v>0</v>
      </c>
      <c r="M13" s="129">
        <f t="shared" si="3"/>
        <v>0</v>
      </c>
      <c r="N13" s="129">
        <f t="shared" si="3"/>
        <v>0</v>
      </c>
      <c r="O13" s="129">
        <f t="shared" si="3"/>
        <v>0</v>
      </c>
      <c r="P13" s="130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ht="22.5" customHeight="1">
      <c r="A14" s="120"/>
      <c r="B14" s="120"/>
      <c r="C14" s="132">
        <f t="shared" si="0"/>
        <v>0</v>
      </c>
      <c r="D14" s="133"/>
      <c r="E14" s="133"/>
      <c r="F14" s="133"/>
      <c r="G14" s="133"/>
      <c r="H14" s="133"/>
      <c r="I14" s="133">
        <v>0</v>
      </c>
      <c r="J14" s="133"/>
      <c r="K14" s="133"/>
      <c r="L14" s="133"/>
      <c r="M14" s="133"/>
      <c r="N14" s="133"/>
      <c r="O14" s="133"/>
      <c r="P14" s="120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ht="22.5" customHeight="1">
      <c r="A15" s="120"/>
      <c r="B15" s="120"/>
      <c r="C15" s="132">
        <f t="shared" si="0"/>
        <v>0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0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22.5" customHeight="1">
      <c r="A16" s="120"/>
      <c r="B16" s="120"/>
      <c r="C16" s="132">
        <f t="shared" si="0"/>
        <v>0</v>
      </c>
      <c r="D16" s="133"/>
      <c r="E16" s="133"/>
      <c r="F16" s="133"/>
      <c r="G16" s="133"/>
      <c r="H16" s="133"/>
      <c r="I16" s="133">
        <v>0</v>
      </c>
      <c r="J16" s="133"/>
      <c r="K16" s="133"/>
      <c r="L16" s="133"/>
      <c r="M16" s="133"/>
      <c r="N16" s="133"/>
      <c r="O16" s="133"/>
      <c r="P16" s="120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18.75" customHeight="1">
      <c r="A17" s="124"/>
      <c r="B17" s="124"/>
      <c r="C17" s="134">
        <f t="shared" si="0"/>
        <v>0</v>
      </c>
      <c r="D17" s="135"/>
      <c r="E17" s="135"/>
      <c r="F17" s="135"/>
      <c r="G17" s="135"/>
      <c r="H17" s="135"/>
      <c r="I17" s="135">
        <v>0</v>
      </c>
      <c r="J17" s="135"/>
      <c r="K17" s="135"/>
      <c r="L17" s="135"/>
      <c r="M17" s="135"/>
      <c r="N17" s="135"/>
      <c r="O17" s="135"/>
      <c r="P17" s="127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19.5" customHeight="1">
      <c r="A18" s="136" t="s">
        <v>70</v>
      </c>
      <c r="B18" s="136" t="s">
        <v>71</v>
      </c>
      <c r="C18" s="137">
        <f t="shared" si="0"/>
        <v>0</v>
      </c>
      <c r="D18" s="137">
        <f t="shared" ref="D18:O18" si="4">SUM(D19:D22)</f>
        <v>0</v>
      </c>
      <c r="E18" s="137">
        <f t="shared" si="4"/>
        <v>0</v>
      </c>
      <c r="F18" s="137">
        <f t="shared" si="4"/>
        <v>0</v>
      </c>
      <c r="G18" s="137">
        <f t="shared" si="4"/>
        <v>0</v>
      </c>
      <c r="H18" s="137">
        <f t="shared" si="4"/>
        <v>0</v>
      </c>
      <c r="I18" s="137">
        <f t="shared" si="4"/>
        <v>0</v>
      </c>
      <c r="J18" s="137">
        <f t="shared" si="4"/>
        <v>0</v>
      </c>
      <c r="K18" s="137">
        <f t="shared" si="4"/>
        <v>0</v>
      </c>
      <c r="L18" s="137">
        <f t="shared" si="4"/>
        <v>0</v>
      </c>
      <c r="M18" s="137">
        <f t="shared" si="4"/>
        <v>0</v>
      </c>
      <c r="N18" s="137">
        <f t="shared" si="4"/>
        <v>0</v>
      </c>
      <c r="O18" s="137">
        <f t="shared" si="4"/>
        <v>0</v>
      </c>
      <c r="P18" s="138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19.5" customHeight="1">
      <c r="A19" s="120"/>
      <c r="B19" s="123"/>
      <c r="C19" s="139">
        <f t="shared" si="0"/>
        <v>0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3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ht="19.5" customHeight="1">
      <c r="A20" s="120"/>
      <c r="B20" s="123"/>
      <c r="C20" s="139">
        <f t="shared" si="0"/>
        <v>0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3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19.5" customHeight="1">
      <c r="A21" s="140"/>
      <c r="B21" s="141"/>
      <c r="C21" s="139">
        <f t="shared" si="0"/>
        <v>0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41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9.5" customHeight="1">
      <c r="A22" s="140"/>
      <c r="B22" s="141"/>
      <c r="C22" s="139">
        <f t="shared" si="0"/>
        <v>0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41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24.75" customHeight="1">
      <c r="A23" s="172" t="s">
        <v>111</v>
      </c>
      <c r="B23" s="173"/>
      <c r="C23" s="142">
        <f t="shared" si="0"/>
        <v>0</v>
      </c>
      <c r="D23" s="143">
        <f t="shared" ref="D23:O23" si="5">SUM(D9:D12,D14:D17,D19:D22)</f>
        <v>0</v>
      </c>
      <c r="E23" s="143">
        <f t="shared" si="5"/>
        <v>0</v>
      </c>
      <c r="F23" s="143">
        <f t="shared" si="5"/>
        <v>0</v>
      </c>
      <c r="G23" s="143">
        <f t="shared" si="5"/>
        <v>0</v>
      </c>
      <c r="H23" s="143">
        <f t="shared" si="5"/>
        <v>0</v>
      </c>
      <c r="I23" s="143">
        <f t="shared" si="5"/>
        <v>0</v>
      </c>
      <c r="J23" s="143">
        <f t="shared" si="5"/>
        <v>0</v>
      </c>
      <c r="K23" s="143">
        <f t="shared" si="5"/>
        <v>0</v>
      </c>
      <c r="L23" s="143">
        <f t="shared" si="5"/>
        <v>0</v>
      </c>
      <c r="M23" s="143">
        <f t="shared" si="5"/>
        <v>0</v>
      </c>
      <c r="N23" s="143">
        <f t="shared" si="5"/>
        <v>0</v>
      </c>
      <c r="O23" s="143">
        <f t="shared" si="5"/>
        <v>0</v>
      </c>
      <c r="P23" s="14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18.75" customHeight="1">
      <c r="A24" s="84"/>
      <c r="B24" s="174" t="s">
        <v>114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8" customHeight="1">
      <c r="A25" s="84"/>
      <c r="B25" s="93" t="s">
        <v>115</v>
      </c>
      <c r="C25" s="94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8" customHeight="1">
      <c r="A26" s="84"/>
      <c r="B26" s="93" t="s">
        <v>116</v>
      </c>
      <c r="C26" s="94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18" customHeight="1">
      <c r="A27" s="84"/>
      <c r="B27" s="93"/>
      <c r="C27" s="92">
        <f>C23-C7</f>
        <v>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3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8" customHeight="1">
      <c r="A28" s="84"/>
      <c r="B28" s="93"/>
      <c r="C28" s="94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18" customHeight="1">
      <c r="A29" s="84"/>
      <c r="B29" s="93"/>
      <c r="C29" s="94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8" customHeight="1">
      <c r="A30" s="84"/>
      <c r="B30" s="93"/>
      <c r="C30" s="94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8" customHeight="1">
      <c r="A31" s="84"/>
      <c r="B31" s="93"/>
      <c r="C31" s="94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8" customHeight="1">
      <c r="A32" s="84"/>
      <c r="B32" s="93"/>
      <c r="C32" s="94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8" customHeight="1">
      <c r="A33" s="84"/>
      <c r="B33" s="93"/>
      <c r="C33" s="94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18" customHeight="1">
      <c r="A34" s="84"/>
      <c r="B34" s="93"/>
      <c r="C34" s="94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8" customHeight="1">
      <c r="A35" s="84"/>
      <c r="B35" s="93"/>
      <c r="C35" s="94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8" customHeight="1">
      <c r="A36" s="84"/>
      <c r="B36" s="93"/>
      <c r="C36" s="94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8" customHeight="1">
      <c r="A37" s="84"/>
      <c r="B37" s="93"/>
      <c r="C37" s="94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3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8" customHeight="1">
      <c r="A38" s="84"/>
      <c r="B38" s="93"/>
      <c r="C38" s="94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3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8" customHeight="1">
      <c r="A39" s="84"/>
      <c r="B39" s="93"/>
      <c r="C39" s="94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8" customHeight="1">
      <c r="A40" s="84"/>
      <c r="B40" s="93"/>
      <c r="C40" s="94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3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8" customHeight="1">
      <c r="A41" s="84"/>
      <c r="B41" s="93"/>
      <c r="C41" s="94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8" customHeight="1">
      <c r="A42" s="84"/>
      <c r="B42" s="93"/>
      <c r="C42" s="94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3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8" customHeight="1">
      <c r="A43" s="84"/>
      <c r="B43" s="93"/>
      <c r="C43" s="94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18" customHeight="1">
      <c r="A44" s="84"/>
      <c r="B44" s="93"/>
      <c r="C44" s="94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3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18" customHeight="1">
      <c r="A45" s="84"/>
      <c r="B45" s="93"/>
      <c r="C45" s="94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3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18" customHeight="1">
      <c r="A46" s="84"/>
      <c r="B46" s="93"/>
      <c r="C46" s="94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3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18" customHeight="1">
      <c r="A47" s="84"/>
      <c r="B47" s="93"/>
      <c r="C47" s="94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3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8" customHeight="1">
      <c r="A48" s="84"/>
      <c r="B48" s="93"/>
      <c r="C48" s="94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8" customHeight="1">
      <c r="A49" s="84"/>
      <c r="B49" s="93"/>
      <c r="C49" s="94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3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8" customHeight="1">
      <c r="A50" s="84"/>
      <c r="B50" s="93"/>
      <c r="C50" s="94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3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8" customHeight="1">
      <c r="A51" s="84"/>
      <c r="B51" s="93"/>
      <c r="C51" s="94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3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8" customHeight="1">
      <c r="A52" s="84"/>
      <c r="B52" s="93"/>
      <c r="C52" s="94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3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8" customHeight="1">
      <c r="A53" s="84"/>
      <c r="B53" s="93"/>
      <c r="C53" s="94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3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8" customHeight="1">
      <c r="A54" s="84"/>
      <c r="B54" s="93"/>
      <c r="C54" s="94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3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8" customHeight="1">
      <c r="A55" s="84"/>
      <c r="B55" s="93"/>
      <c r="C55" s="94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3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8" customHeight="1">
      <c r="A56" s="84"/>
      <c r="B56" s="93"/>
      <c r="C56" s="94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8" customHeight="1">
      <c r="A57" s="84"/>
      <c r="B57" s="93"/>
      <c r="C57" s="94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3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8" customHeight="1">
      <c r="A58" s="84"/>
      <c r="B58" s="93"/>
      <c r="C58" s="94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3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8" customHeight="1">
      <c r="A59" s="84"/>
      <c r="B59" s="93"/>
      <c r="C59" s="94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3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8" customHeight="1">
      <c r="A60" s="84"/>
      <c r="B60" s="93"/>
      <c r="C60" s="94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3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8" customHeight="1">
      <c r="A61" s="84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3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8" customHeight="1">
      <c r="A62" s="84"/>
      <c r="B62" s="93"/>
      <c r="C62" s="94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3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8" customHeight="1">
      <c r="A63" s="84"/>
      <c r="B63" s="93"/>
      <c r="C63" s="94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3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8" customHeight="1">
      <c r="A64" s="84"/>
      <c r="B64" s="93"/>
      <c r="C64" s="94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3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8" customHeight="1">
      <c r="A65" s="84"/>
      <c r="B65" s="93"/>
      <c r="C65" s="94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3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8" customHeight="1">
      <c r="A66" s="84"/>
      <c r="B66" s="93"/>
      <c r="C66" s="94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3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8" customHeight="1">
      <c r="A67" s="84"/>
      <c r="B67" s="93"/>
      <c r="C67" s="94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3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8" customHeight="1">
      <c r="A68" s="84"/>
      <c r="B68" s="93"/>
      <c r="C68" s="94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3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8" customHeight="1">
      <c r="A69" s="84"/>
      <c r="B69" s="93"/>
      <c r="C69" s="94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3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8" customHeight="1">
      <c r="A70" s="84"/>
      <c r="B70" s="93"/>
      <c r="C70" s="94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8" customHeight="1">
      <c r="A71" s="84"/>
      <c r="B71" s="93"/>
      <c r="C71" s="94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3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8" customHeight="1">
      <c r="A72" s="84"/>
      <c r="B72" s="93"/>
      <c r="C72" s="94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3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8" customHeight="1">
      <c r="A73" s="84"/>
      <c r="B73" s="93"/>
      <c r="C73" s="94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8" customHeight="1">
      <c r="A74" s="84"/>
      <c r="B74" s="93"/>
      <c r="C74" s="94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3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8" customHeight="1">
      <c r="A75" s="84"/>
      <c r="B75" s="93"/>
      <c r="C75" s="94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3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8" customHeight="1">
      <c r="A76" s="84"/>
      <c r="B76" s="93"/>
      <c r="C76" s="94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3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8" customHeight="1">
      <c r="A77" s="84"/>
      <c r="B77" s="93"/>
      <c r="C77" s="94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3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8" customHeight="1">
      <c r="A78" s="84"/>
      <c r="B78" s="93"/>
      <c r="C78" s="94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3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8" customHeight="1">
      <c r="A79" s="84"/>
      <c r="B79" s="93"/>
      <c r="C79" s="94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3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8" customHeight="1">
      <c r="A80" s="84"/>
      <c r="B80" s="93"/>
      <c r="C80" s="94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3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8" customHeight="1">
      <c r="A81" s="84"/>
      <c r="B81" s="93"/>
      <c r="C81" s="94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3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8" customHeight="1">
      <c r="A82" s="84"/>
      <c r="B82" s="93"/>
      <c r="C82" s="94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3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8" customHeight="1">
      <c r="A83" s="84"/>
      <c r="B83" s="93"/>
      <c r="C83" s="94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3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8" customHeight="1">
      <c r="A84" s="84"/>
      <c r="B84" s="93"/>
      <c r="C84" s="94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3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8" customHeight="1">
      <c r="A85" s="84"/>
      <c r="B85" s="93"/>
      <c r="C85" s="94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3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8" customHeight="1">
      <c r="A86" s="84"/>
      <c r="B86" s="93"/>
      <c r="C86" s="94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3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8" customHeight="1">
      <c r="A87" s="84"/>
      <c r="B87" s="93"/>
      <c r="C87" s="94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3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8" customHeight="1">
      <c r="A88" s="84"/>
      <c r="B88" s="93"/>
      <c r="C88" s="94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3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8" customHeight="1">
      <c r="A89" s="84"/>
      <c r="B89" s="93"/>
      <c r="C89" s="94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3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8" customHeight="1">
      <c r="A90" s="84"/>
      <c r="B90" s="93"/>
      <c r="C90" s="94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3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8" customHeight="1">
      <c r="A91" s="84"/>
      <c r="B91" s="93"/>
      <c r="C91" s="94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3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8" customHeight="1">
      <c r="A92" s="84"/>
      <c r="B92" s="93"/>
      <c r="C92" s="94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3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8" customHeight="1">
      <c r="A93" s="84"/>
      <c r="B93" s="93"/>
      <c r="C93" s="94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3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8" customHeight="1">
      <c r="A94" s="84"/>
      <c r="B94" s="93"/>
      <c r="C94" s="94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3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8" customHeight="1">
      <c r="A95" s="84"/>
      <c r="B95" s="93"/>
      <c r="C95" s="94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3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8" customHeight="1">
      <c r="A96" s="84"/>
      <c r="B96" s="93"/>
      <c r="C96" s="94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3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8" customHeight="1">
      <c r="A97" s="84"/>
      <c r="B97" s="93"/>
      <c r="C97" s="94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3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8" customHeight="1">
      <c r="A98" s="84"/>
      <c r="B98" s="93"/>
      <c r="C98" s="94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3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8" customHeight="1">
      <c r="A99" s="84"/>
      <c r="B99" s="93"/>
      <c r="C99" s="94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3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8" customHeight="1">
      <c r="A100" s="84"/>
      <c r="B100" s="93"/>
      <c r="C100" s="94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3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8" customHeight="1">
      <c r="A101" s="84"/>
      <c r="B101" s="93"/>
      <c r="C101" s="94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3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8" customHeight="1">
      <c r="A102" s="84"/>
      <c r="B102" s="93"/>
      <c r="C102" s="94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3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8" customHeight="1">
      <c r="A103" s="84"/>
      <c r="B103" s="93"/>
      <c r="C103" s="94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3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8" customHeight="1">
      <c r="A104" s="84"/>
      <c r="B104" s="93"/>
      <c r="C104" s="94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3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8" customHeight="1">
      <c r="A105" s="84"/>
      <c r="B105" s="93"/>
      <c r="C105" s="94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3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8" customHeight="1">
      <c r="A106" s="84"/>
      <c r="B106" s="93"/>
      <c r="C106" s="94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3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8" customHeight="1">
      <c r="A107" s="84"/>
      <c r="B107" s="93"/>
      <c r="C107" s="94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3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8" customHeight="1">
      <c r="A108" s="84"/>
      <c r="B108" s="93"/>
      <c r="C108" s="94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3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8" customHeight="1">
      <c r="A109" s="84"/>
      <c r="B109" s="93"/>
      <c r="C109" s="94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3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8" customHeight="1">
      <c r="A110" s="84"/>
      <c r="B110" s="93"/>
      <c r="C110" s="94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3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8" customHeight="1">
      <c r="A111" s="84"/>
      <c r="B111" s="93"/>
      <c r="C111" s="94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3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8" customHeight="1">
      <c r="A112" s="84"/>
      <c r="B112" s="93"/>
      <c r="C112" s="94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3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8" customHeight="1">
      <c r="A113" s="84"/>
      <c r="B113" s="93"/>
      <c r="C113" s="94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3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8" customHeight="1">
      <c r="A114" s="84"/>
      <c r="B114" s="93"/>
      <c r="C114" s="94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8" customHeight="1">
      <c r="A115" s="84"/>
      <c r="B115" s="93"/>
      <c r="C115" s="94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3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8" customHeight="1">
      <c r="A116" s="84"/>
      <c r="B116" s="93"/>
      <c r="C116" s="94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8" customHeight="1">
      <c r="A117" s="84"/>
      <c r="B117" s="93"/>
      <c r="C117" s="94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8" customHeight="1">
      <c r="A118" s="84"/>
      <c r="B118" s="93"/>
      <c r="C118" s="94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8" customHeight="1">
      <c r="A119" s="84"/>
      <c r="B119" s="93"/>
      <c r="C119" s="94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8" customHeight="1">
      <c r="A120" s="84"/>
      <c r="B120" s="93"/>
      <c r="C120" s="94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8" customHeight="1">
      <c r="A121" s="84"/>
      <c r="B121" s="93"/>
      <c r="C121" s="94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8" customHeight="1">
      <c r="A122" s="84"/>
      <c r="B122" s="93"/>
      <c r="C122" s="94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8" customHeight="1">
      <c r="A123" s="84"/>
      <c r="B123" s="93"/>
      <c r="C123" s="94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8" customHeight="1">
      <c r="A124" s="84"/>
      <c r="B124" s="93"/>
      <c r="C124" s="94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8" customHeight="1">
      <c r="A125" s="84"/>
      <c r="B125" s="93"/>
      <c r="C125" s="94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8" customHeight="1">
      <c r="A126" s="84"/>
      <c r="B126" s="93"/>
      <c r="C126" s="94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8" customHeight="1">
      <c r="A127" s="84"/>
      <c r="B127" s="93"/>
      <c r="C127" s="94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8" customHeight="1">
      <c r="A128" s="84"/>
      <c r="B128" s="93"/>
      <c r="C128" s="94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8" customHeight="1">
      <c r="A129" s="84"/>
      <c r="B129" s="93"/>
      <c r="C129" s="94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8" customHeight="1">
      <c r="A130" s="84"/>
      <c r="B130" s="93"/>
      <c r="C130" s="94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8" customHeight="1">
      <c r="A131" s="84"/>
      <c r="B131" s="93"/>
      <c r="C131" s="94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8" customHeight="1">
      <c r="A132" s="84"/>
      <c r="B132" s="93"/>
      <c r="C132" s="94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8" customHeight="1">
      <c r="A133" s="84"/>
      <c r="B133" s="93"/>
      <c r="C133" s="94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8" customHeight="1">
      <c r="A134" s="84"/>
      <c r="B134" s="93"/>
      <c r="C134" s="94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8" customHeight="1">
      <c r="A135" s="84"/>
      <c r="B135" s="93"/>
      <c r="C135" s="94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8" customHeight="1">
      <c r="A136" s="84"/>
      <c r="B136" s="93"/>
      <c r="C136" s="94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8" customHeight="1">
      <c r="A137" s="84"/>
      <c r="B137" s="93"/>
      <c r="C137" s="94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8" customHeight="1">
      <c r="A138" s="84"/>
      <c r="B138" s="93"/>
      <c r="C138" s="94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8" customHeight="1">
      <c r="A139" s="84"/>
      <c r="B139" s="93"/>
      <c r="C139" s="94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8" customHeight="1">
      <c r="A140" s="84"/>
      <c r="B140" s="93"/>
      <c r="C140" s="94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8" customHeight="1">
      <c r="A141" s="84"/>
      <c r="B141" s="93"/>
      <c r="C141" s="94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8" customHeight="1">
      <c r="A142" s="84"/>
      <c r="B142" s="93"/>
      <c r="C142" s="94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8" customHeight="1">
      <c r="A143" s="84"/>
      <c r="B143" s="93"/>
      <c r="C143" s="94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8" customHeight="1">
      <c r="A144" s="84"/>
      <c r="B144" s="93"/>
      <c r="C144" s="94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8" customHeight="1">
      <c r="A145" s="84"/>
      <c r="B145" s="93"/>
      <c r="C145" s="94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8" customHeight="1">
      <c r="A146" s="84"/>
      <c r="B146" s="93"/>
      <c r="C146" s="94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8" customHeight="1">
      <c r="A147" s="84"/>
      <c r="B147" s="93"/>
      <c r="C147" s="94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8" customHeight="1">
      <c r="A148" s="84"/>
      <c r="B148" s="93"/>
      <c r="C148" s="94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8" customHeight="1">
      <c r="A149" s="84"/>
      <c r="B149" s="93"/>
      <c r="C149" s="94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8" customHeight="1">
      <c r="A150" s="84"/>
      <c r="B150" s="93"/>
      <c r="C150" s="94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8" customHeight="1">
      <c r="A151" s="84"/>
      <c r="B151" s="93"/>
      <c r="C151" s="94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8" customHeight="1">
      <c r="A152" s="84"/>
      <c r="B152" s="93"/>
      <c r="C152" s="94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8" customHeight="1">
      <c r="A153" s="84"/>
      <c r="B153" s="93"/>
      <c r="C153" s="94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8" customHeight="1">
      <c r="A154" s="84"/>
      <c r="B154" s="93"/>
      <c r="C154" s="94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8" customHeight="1">
      <c r="A155" s="84"/>
      <c r="B155" s="93"/>
      <c r="C155" s="94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8" customHeight="1">
      <c r="A156" s="84"/>
      <c r="B156" s="93"/>
      <c r="C156" s="94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8" customHeight="1">
      <c r="A157" s="84"/>
      <c r="B157" s="93"/>
      <c r="C157" s="94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8" customHeight="1">
      <c r="A158" s="84"/>
      <c r="B158" s="93"/>
      <c r="C158" s="94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8" customHeight="1">
      <c r="A159" s="84"/>
      <c r="B159" s="93"/>
      <c r="C159" s="94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3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8" customHeight="1">
      <c r="A160" s="84"/>
      <c r="B160" s="93"/>
      <c r="C160" s="94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8" customHeight="1">
      <c r="A161" s="84"/>
      <c r="B161" s="93"/>
      <c r="C161" s="94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8" customHeight="1">
      <c r="A162" s="84"/>
      <c r="B162" s="93"/>
      <c r="C162" s="94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8" customHeight="1">
      <c r="A163" s="84"/>
      <c r="B163" s="93"/>
      <c r="C163" s="94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8" customHeight="1">
      <c r="A164" s="84"/>
      <c r="B164" s="93"/>
      <c r="C164" s="94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8" customHeight="1">
      <c r="A165" s="84"/>
      <c r="B165" s="93"/>
      <c r="C165" s="94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8" customHeight="1">
      <c r="A166" s="84"/>
      <c r="B166" s="93"/>
      <c r="C166" s="94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8" customHeight="1">
      <c r="A167" s="84"/>
      <c r="B167" s="93"/>
      <c r="C167" s="94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8" customHeight="1">
      <c r="A168" s="84"/>
      <c r="B168" s="93"/>
      <c r="C168" s="94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3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8" customHeight="1">
      <c r="A169" s="84"/>
      <c r="B169" s="93"/>
      <c r="C169" s="94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3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8" customHeight="1">
      <c r="A170" s="84"/>
      <c r="B170" s="93"/>
      <c r="C170" s="94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3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8" customHeight="1">
      <c r="A171" s="84"/>
      <c r="B171" s="93"/>
      <c r="C171" s="94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3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8" customHeight="1">
      <c r="A172" s="84"/>
      <c r="B172" s="93"/>
      <c r="C172" s="94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3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8" customHeight="1">
      <c r="A173" s="84"/>
      <c r="B173" s="93"/>
      <c r="C173" s="94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3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8" customHeight="1">
      <c r="A174" s="84"/>
      <c r="B174" s="93"/>
      <c r="C174" s="94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3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8" customHeight="1">
      <c r="A175" s="84"/>
      <c r="B175" s="93"/>
      <c r="C175" s="94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3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8" customHeight="1">
      <c r="A176" s="84"/>
      <c r="B176" s="93"/>
      <c r="C176" s="94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3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8" customHeight="1">
      <c r="A177" s="84"/>
      <c r="B177" s="93"/>
      <c r="C177" s="94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3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8" customHeight="1">
      <c r="A178" s="84"/>
      <c r="B178" s="93"/>
      <c r="C178" s="94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3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8" customHeight="1">
      <c r="A179" s="84"/>
      <c r="B179" s="93"/>
      <c r="C179" s="94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3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8" customHeight="1">
      <c r="A180" s="84"/>
      <c r="B180" s="93"/>
      <c r="C180" s="94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3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8" customHeight="1">
      <c r="A181" s="84"/>
      <c r="B181" s="93"/>
      <c r="C181" s="94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3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8" customHeight="1">
      <c r="A182" s="84"/>
      <c r="B182" s="93"/>
      <c r="C182" s="94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3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8" customHeight="1">
      <c r="A183" s="84"/>
      <c r="B183" s="93"/>
      <c r="C183" s="94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3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8" customHeight="1">
      <c r="A184" s="84"/>
      <c r="B184" s="93"/>
      <c r="C184" s="94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3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8" customHeight="1">
      <c r="A185" s="84"/>
      <c r="B185" s="93"/>
      <c r="C185" s="94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3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8" customHeight="1">
      <c r="A186" s="84"/>
      <c r="B186" s="93"/>
      <c r="C186" s="94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3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8" customHeight="1">
      <c r="A187" s="84"/>
      <c r="B187" s="93"/>
      <c r="C187" s="94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3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8" customHeight="1">
      <c r="A188" s="84"/>
      <c r="B188" s="93"/>
      <c r="C188" s="94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3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8" customHeight="1">
      <c r="A189" s="84"/>
      <c r="B189" s="93"/>
      <c r="C189" s="94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3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8" customHeight="1">
      <c r="A190" s="84"/>
      <c r="B190" s="93"/>
      <c r="C190" s="94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3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8" customHeight="1">
      <c r="A191" s="84"/>
      <c r="B191" s="93"/>
      <c r="C191" s="94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3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8" customHeight="1">
      <c r="A192" s="84"/>
      <c r="B192" s="93"/>
      <c r="C192" s="94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3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8" customHeight="1">
      <c r="A193" s="84"/>
      <c r="B193" s="93"/>
      <c r="C193" s="94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3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8" customHeight="1">
      <c r="A194" s="84"/>
      <c r="B194" s="93"/>
      <c r="C194" s="94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3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8" customHeight="1">
      <c r="A195" s="84"/>
      <c r="B195" s="93"/>
      <c r="C195" s="94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3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8" customHeight="1">
      <c r="A196" s="84"/>
      <c r="B196" s="93"/>
      <c r="C196" s="94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3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8" customHeight="1">
      <c r="A197" s="84"/>
      <c r="B197" s="93"/>
      <c r="C197" s="94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3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8" customHeight="1">
      <c r="A198" s="84"/>
      <c r="B198" s="93"/>
      <c r="C198" s="94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3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8" customHeight="1">
      <c r="A199" s="84"/>
      <c r="B199" s="93"/>
      <c r="C199" s="94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3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8" customHeight="1">
      <c r="A200" s="84"/>
      <c r="B200" s="93"/>
      <c r="C200" s="94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3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8" customHeight="1">
      <c r="A201" s="84"/>
      <c r="B201" s="93"/>
      <c r="C201" s="94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3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8" customHeight="1">
      <c r="A202" s="84"/>
      <c r="B202" s="93"/>
      <c r="C202" s="94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3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8" customHeight="1">
      <c r="A203" s="84"/>
      <c r="B203" s="93"/>
      <c r="C203" s="94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3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8" customHeight="1">
      <c r="A204" s="84"/>
      <c r="B204" s="93"/>
      <c r="C204" s="94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3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8" customHeight="1">
      <c r="A205" s="84"/>
      <c r="B205" s="93"/>
      <c r="C205" s="94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3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8" customHeight="1">
      <c r="A206" s="84"/>
      <c r="B206" s="93"/>
      <c r="C206" s="94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3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8" customHeight="1">
      <c r="A207" s="84"/>
      <c r="B207" s="93"/>
      <c r="C207" s="94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3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8" customHeight="1">
      <c r="A208" s="84"/>
      <c r="B208" s="93"/>
      <c r="C208" s="94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3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8" customHeight="1">
      <c r="A209" s="84"/>
      <c r="B209" s="93"/>
      <c r="C209" s="94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3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8" customHeight="1">
      <c r="A210" s="84"/>
      <c r="B210" s="93"/>
      <c r="C210" s="94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3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8" customHeight="1">
      <c r="A211" s="84"/>
      <c r="B211" s="93"/>
      <c r="C211" s="94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3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8" customHeight="1">
      <c r="A212" s="84"/>
      <c r="B212" s="93"/>
      <c r="C212" s="94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3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8" customHeight="1">
      <c r="A213" s="84"/>
      <c r="B213" s="93"/>
      <c r="C213" s="94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3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8" customHeight="1">
      <c r="A214" s="84"/>
      <c r="B214" s="93"/>
      <c r="C214" s="94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3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8" customHeight="1">
      <c r="A215" s="84"/>
      <c r="B215" s="93"/>
      <c r="C215" s="94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3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8" customHeight="1">
      <c r="A216" s="84"/>
      <c r="B216" s="93"/>
      <c r="C216" s="94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3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8" customHeight="1">
      <c r="A217" s="84"/>
      <c r="B217" s="93"/>
      <c r="C217" s="94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3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8" customHeight="1">
      <c r="A218" s="84"/>
      <c r="B218" s="93"/>
      <c r="C218" s="94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3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8" customHeight="1">
      <c r="A219" s="84"/>
      <c r="B219" s="93"/>
      <c r="C219" s="94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3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8" customHeight="1">
      <c r="A220" s="84"/>
      <c r="B220" s="93"/>
      <c r="C220" s="94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3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8" customHeight="1">
      <c r="A221" s="84"/>
      <c r="B221" s="93"/>
      <c r="C221" s="94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3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8" customHeight="1">
      <c r="A222" s="84"/>
      <c r="B222" s="93"/>
      <c r="C222" s="94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3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8" customHeight="1">
      <c r="A223" s="84"/>
      <c r="B223" s="93"/>
      <c r="C223" s="94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3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8" customHeight="1">
      <c r="A224" s="84"/>
      <c r="B224" s="93"/>
      <c r="C224" s="94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3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8" customHeight="1">
      <c r="A225" s="84"/>
      <c r="B225" s="93"/>
      <c r="C225" s="94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3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8" customHeight="1">
      <c r="A226" s="84"/>
      <c r="B226" s="93"/>
      <c r="C226" s="94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3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8" customHeight="1">
      <c r="A227" s="84"/>
      <c r="B227" s="93"/>
      <c r="C227" s="94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3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8" customHeight="1">
      <c r="A228" s="84"/>
      <c r="B228" s="93"/>
      <c r="C228" s="94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3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8" customHeight="1">
      <c r="A229" s="84"/>
      <c r="B229" s="93"/>
      <c r="C229" s="94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3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8" customHeight="1">
      <c r="A230" s="84"/>
      <c r="B230" s="93"/>
      <c r="C230" s="94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3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8" customHeight="1">
      <c r="A231" s="84"/>
      <c r="B231" s="93"/>
      <c r="C231" s="94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3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8" customHeight="1">
      <c r="A232" s="84"/>
      <c r="B232" s="93"/>
      <c r="C232" s="94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3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8" customHeight="1">
      <c r="A233" s="84"/>
      <c r="B233" s="93"/>
      <c r="C233" s="94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3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8" customHeight="1">
      <c r="A234" s="84"/>
      <c r="B234" s="93"/>
      <c r="C234" s="94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3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8" customHeight="1">
      <c r="A235" s="84"/>
      <c r="B235" s="93"/>
      <c r="C235" s="94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3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8" customHeight="1">
      <c r="A236" s="84"/>
      <c r="B236" s="93"/>
      <c r="C236" s="94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3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8" customHeight="1">
      <c r="A237" s="84"/>
      <c r="B237" s="93"/>
      <c r="C237" s="94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3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8" customHeight="1">
      <c r="A238" s="84"/>
      <c r="B238" s="93"/>
      <c r="C238" s="94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3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8" customHeight="1">
      <c r="A239" s="84"/>
      <c r="B239" s="93"/>
      <c r="C239" s="94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3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8" customHeight="1">
      <c r="A240" s="84"/>
      <c r="B240" s="93"/>
      <c r="C240" s="94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3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8" customHeight="1">
      <c r="A241" s="84"/>
      <c r="B241" s="93"/>
      <c r="C241" s="94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3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8" customHeight="1">
      <c r="A242" s="84"/>
      <c r="B242" s="93"/>
      <c r="C242" s="94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3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8" customHeight="1">
      <c r="A243" s="84"/>
      <c r="B243" s="93"/>
      <c r="C243" s="94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3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8" customHeight="1">
      <c r="A244" s="84"/>
      <c r="B244" s="93"/>
      <c r="C244" s="94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3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8" customHeight="1">
      <c r="A245" s="84"/>
      <c r="B245" s="93"/>
      <c r="C245" s="94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3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8" customHeight="1">
      <c r="A246" s="84"/>
      <c r="B246" s="93"/>
      <c r="C246" s="94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3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8" customHeight="1">
      <c r="A247" s="84"/>
      <c r="B247" s="93"/>
      <c r="C247" s="94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3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8" customHeight="1">
      <c r="A248" s="84"/>
      <c r="B248" s="93"/>
      <c r="C248" s="94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3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8" customHeight="1">
      <c r="A249" s="84"/>
      <c r="B249" s="93"/>
      <c r="C249" s="94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3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8" customHeight="1">
      <c r="A250" s="84"/>
      <c r="B250" s="93"/>
      <c r="C250" s="94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3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8" customHeight="1">
      <c r="A251" s="84"/>
      <c r="B251" s="93"/>
      <c r="C251" s="94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3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8" customHeight="1">
      <c r="A252" s="84"/>
      <c r="B252" s="93"/>
      <c r="C252" s="94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3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8" customHeight="1">
      <c r="A253" s="84"/>
      <c r="B253" s="93"/>
      <c r="C253" s="94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3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8" customHeight="1">
      <c r="A254" s="84"/>
      <c r="B254" s="93"/>
      <c r="C254" s="94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3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8" customHeight="1">
      <c r="A255" s="84"/>
      <c r="B255" s="93"/>
      <c r="C255" s="94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3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8" customHeight="1">
      <c r="A256" s="84"/>
      <c r="B256" s="93"/>
      <c r="C256" s="94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3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8" customHeight="1">
      <c r="A257" s="84"/>
      <c r="B257" s="93"/>
      <c r="C257" s="94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3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8" customHeight="1">
      <c r="A258" s="84"/>
      <c r="B258" s="93"/>
      <c r="C258" s="94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3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8" customHeight="1">
      <c r="A259" s="84"/>
      <c r="B259" s="93"/>
      <c r="C259" s="94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3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8" customHeight="1">
      <c r="A260" s="84"/>
      <c r="B260" s="93"/>
      <c r="C260" s="94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3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8" customHeight="1">
      <c r="A261" s="84"/>
      <c r="B261" s="93"/>
      <c r="C261" s="94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3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8" customHeight="1">
      <c r="A262" s="84"/>
      <c r="B262" s="93"/>
      <c r="C262" s="94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3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8" customHeight="1">
      <c r="A263" s="84"/>
      <c r="B263" s="93"/>
      <c r="C263" s="94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3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8" customHeight="1">
      <c r="A264" s="84"/>
      <c r="B264" s="93"/>
      <c r="C264" s="94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3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8" customHeight="1">
      <c r="A265" s="84"/>
      <c r="B265" s="93"/>
      <c r="C265" s="94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3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8" customHeight="1">
      <c r="A266" s="84"/>
      <c r="B266" s="93"/>
      <c r="C266" s="94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3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8" customHeight="1">
      <c r="A267" s="84"/>
      <c r="B267" s="93"/>
      <c r="C267" s="94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3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8" customHeight="1">
      <c r="A268" s="84"/>
      <c r="B268" s="93"/>
      <c r="C268" s="94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3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8" customHeight="1">
      <c r="A269" s="84"/>
      <c r="B269" s="93"/>
      <c r="C269" s="94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3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8" customHeight="1">
      <c r="A270" s="84"/>
      <c r="B270" s="93"/>
      <c r="C270" s="94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3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8" customHeight="1">
      <c r="A271" s="84"/>
      <c r="B271" s="93"/>
      <c r="C271" s="94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3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8" customHeight="1">
      <c r="A272" s="84"/>
      <c r="B272" s="93"/>
      <c r="C272" s="94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3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8" customHeight="1">
      <c r="A273" s="84"/>
      <c r="B273" s="93"/>
      <c r="C273" s="94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3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8" customHeight="1">
      <c r="A274" s="84"/>
      <c r="B274" s="93"/>
      <c r="C274" s="94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3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8" customHeight="1">
      <c r="A275" s="84"/>
      <c r="B275" s="93"/>
      <c r="C275" s="94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3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8" customHeight="1">
      <c r="A276" s="84"/>
      <c r="B276" s="93"/>
      <c r="C276" s="94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3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8" customHeight="1">
      <c r="A277" s="84"/>
      <c r="B277" s="93"/>
      <c r="C277" s="94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3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8" customHeight="1">
      <c r="A278" s="84"/>
      <c r="B278" s="93"/>
      <c r="C278" s="94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3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8" customHeight="1">
      <c r="A279" s="84"/>
      <c r="B279" s="93"/>
      <c r="C279" s="94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3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8" customHeight="1">
      <c r="A280" s="84"/>
      <c r="B280" s="93"/>
      <c r="C280" s="94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3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8" customHeight="1">
      <c r="A281" s="84"/>
      <c r="B281" s="93"/>
      <c r="C281" s="94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3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8" customHeight="1">
      <c r="A282" s="84"/>
      <c r="B282" s="93"/>
      <c r="C282" s="94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3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8" customHeight="1">
      <c r="A283" s="84"/>
      <c r="B283" s="93"/>
      <c r="C283" s="94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3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8" customHeight="1">
      <c r="A284" s="84"/>
      <c r="B284" s="93"/>
      <c r="C284" s="94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3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8" customHeight="1">
      <c r="A285" s="84"/>
      <c r="B285" s="93"/>
      <c r="C285" s="94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3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8" customHeight="1">
      <c r="A286" s="84"/>
      <c r="B286" s="93"/>
      <c r="C286" s="94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3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8" customHeight="1">
      <c r="A287" s="84"/>
      <c r="B287" s="93"/>
      <c r="C287" s="94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3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8" customHeight="1">
      <c r="A288" s="84"/>
      <c r="B288" s="93"/>
      <c r="C288" s="94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3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8" customHeight="1">
      <c r="A289" s="84"/>
      <c r="B289" s="93"/>
      <c r="C289" s="94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3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8" customHeight="1">
      <c r="A290" s="84"/>
      <c r="B290" s="93"/>
      <c r="C290" s="94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3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8" customHeight="1">
      <c r="A291" s="84"/>
      <c r="B291" s="93"/>
      <c r="C291" s="94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3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8" customHeight="1">
      <c r="A292" s="84"/>
      <c r="B292" s="93"/>
      <c r="C292" s="94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3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8" customHeight="1">
      <c r="A293" s="84"/>
      <c r="B293" s="93"/>
      <c r="C293" s="94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3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8" customHeight="1">
      <c r="A294" s="84"/>
      <c r="B294" s="93"/>
      <c r="C294" s="94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3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8" customHeight="1">
      <c r="A295" s="84"/>
      <c r="B295" s="93"/>
      <c r="C295" s="94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3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8" customHeight="1">
      <c r="A296" s="84"/>
      <c r="B296" s="93"/>
      <c r="C296" s="94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3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8" customHeight="1">
      <c r="A297" s="84"/>
      <c r="B297" s="93"/>
      <c r="C297" s="94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3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8" customHeight="1">
      <c r="A298" s="84"/>
      <c r="B298" s="93"/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3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8" customHeight="1">
      <c r="A299" s="84"/>
      <c r="B299" s="93"/>
      <c r="C299" s="94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3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8" customHeight="1">
      <c r="A300" s="84"/>
      <c r="B300" s="93"/>
      <c r="C300" s="94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3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8" customHeight="1">
      <c r="A301" s="84"/>
      <c r="B301" s="93"/>
      <c r="C301" s="94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3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8" customHeight="1">
      <c r="A302" s="84"/>
      <c r="B302" s="93"/>
      <c r="C302" s="94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3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8" customHeight="1">
      <c r="A303" s="84"/>
      <c r="B303" s="93"/>
      <c r="C303" s="94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3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8" customHeight="1">
      <c r="A304" s="84"/>
      <c r="B304" s="93"/>
      <c r="C304" s="94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3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8" customHeight="1">
      <c r="A305" s="84"/>
      <c r="B305" s="93"/>
      <c r="C305" s="94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3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8" customHeight="1">
      <c r="A306" s="84"/>
      <c r="B306" s="93"/>
      <c r="C306" s="94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3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8" customHeight="1">
      <c r="A307" s="84"/>
      <c r="B307" s="93"/>
      <c r="C307" s="94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3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8" customHeight="1">
      <c r="A308" s="84"/>
      <c r="B308" s="93"/>
      <c r="C308" s="94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3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8" customHeight="1">
      <c r="A309" s="84"/>
      <c r="B309" s="93"/>
      <c r="C309" s="94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3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8" customHeight="1">
      <c r="A310" s="84"/>
      <c r="B310" s="93"/>
      <c r="C310" s="94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3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8" customHeight="1">
      <c r="A311" s="84"/>
      <c r="B311" s="93"/>
      <c r="C311" s="94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3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8" customHeight="1">
      <c r="A312" s="84"/>
      <c r="B312" s="93"/>
      <c r="C312" s="94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3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8" customHeight="1">
      <c r="A313" s="84"/>
      <c r="B313" s="93"/>
      <c r="C313" s="94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3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8" customHeight="1">
      <c r="A314" s="84"/>
      <c r="B314" s="93"/>
      <c r="C314" s="94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3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8" customHeight="1">
      <c r="A315" s="84"/>
      <c r="B315" s="93"/>
      <c r="C315" s="94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3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8" customHeight="1">
      <c r="A316" s="84"/>
      <c r="B316" s="93"/>
      <c r="C316" s="94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3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8" customHeight="1">
      <c r="A317" s="84"/>
      <c r="B317" s="93"/>
      <c r="C317" s="94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3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8" customHeight="1">
      <c r="A318" s="84"/>
      <c r="B318" s="93"/>
      <c r="C318" s="94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3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8" customHeight="1">
      <c r="A319" s="84"/>
      <c r="B319" s="93"/>
      <c r="C319" s="94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3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8" customHeight="1">
      <c r="A320" s="84"/>
      <c r="B320" s="93"/>
      <c r="C320" s="94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3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8" customHeight="1">
      <c r="A321" s="84"/>
      <c r="B321" s="93"/>
      <c r="C321" s="94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3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8" customHeight="1">
      <c r="A322" s="84"/>
      <c r="B322" s="93"/>
      <c r="C322" s="94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3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8" customHeight="1">
      <c r="A323" s="84"/>
      <c r="B323" s="93"/>
      <c r="C323" s="94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3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8" customHeight="1">
      <c r="A324" s="84"/>
      <c r="B324" s="93"/>
      <c r="C324" s="94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3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8" customHeight="1">
      <c r="A325" s="84"/>
      <c r="B325" s="93"/>
      <c r="C325" s="94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3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8" customHeight="1">
      <c r="A326" s="84"/>
      <c r="B326" s="93"/>
      <c r="C326" s="94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3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8" customHeight="1">
      <c r="A327" s="84"/>
      <c r="B327" s="93"/>
      <c r="C327" s="94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3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8" customHeight="1">
      <c r="A328" s="84"/>
      <c r="B328" s="93"/>
      <c r="C328" s="94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3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8" customHeight="1">
      <c r="A329" s="84"/>
      <c r="B329" s="93"/>
      <c r="C329" s="94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3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8" customHeight="1">
      <c r="A330" s="84"/>
      <c r="B330" s="93"/>
      <c r="C330" s="94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3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8" customHeight="1">
      <c r="A331" s="84"/>
      <c r="B331" s="93"/>
      <c r="C331" s="94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3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8" customHeight="1">
      <c r="A332" s="84"/>
      <c r="B332" s="93"/>
      <c r="C332" s="94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3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8" customHeight="1">
      <c r="A333" s="84"/>
      <c r="B333" s="93"/>
      <c r="C333" s="94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3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8" customHeight="1">
      <c r="A334" s="84"/>
      <c r="B334" s="93"/>
      <c r="C334" s="94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3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8" customHeight="1">
      <c r="A335" s="84"/>
      <c r="B335" s="93"/>
      <c r="C335" s="94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3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8" customHeight="1">
      <c r="A336" s="84"/>
      <c r="B336" s="93"/>
      <c r="C336" s="94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3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8" customHeight="1">
      <c r="A337" s="84"/>
      <c r="B337" s="93"/>
      <c r="C337" s="94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3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8" customHeight="1">
      <c r="A338" s="84"/>
      <c r="B338" s="93"/>
      <c r="C338" s="94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3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8" customHeight="1">
      <c r="A339" s="84"/>
      <c r="B339" s="93"/>
      <c r="C339" s="94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3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8" customHeight="1">
      <c r="A340" s="84"/>
      <c r="B340" s="93"/>
      <c r="C340" s="94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3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8" customHeight="1">
      <c r="A341" s="84"/>
      <c r="B341" s="93"/>
      <c r="C341" s="94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3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8" customHeight="1">
      <c r="A342" s="84"/>
      <c r="B342" s="93"/>
      <c r="C342" s="94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3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8" customHeight="1">
      <c r="A343" s="84"/>
      <c r="B343" s="93"/>
      <c r="C343" s="94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3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8" customHeight="1">
      <c r="A344" s="84"/>
      <c r="B344" s="93"/>
      <c r="C344" s="94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3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8" customHeight="1">
      <c r="A345" s="84"/>
      <c r="B345" s="93"/>
      <c r="C345" s="94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3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8" customHeight="1">
      <c r="A346" s="84"/>
      <c r="B346" s="93"/>
      <c r="C346" s="94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3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8" customHeight="1">
      <c r="A347" s="84"/>
      <c r="B347" s="93"/>
      <c r="C347" s="94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3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8" customHeight="1">
      <c r="A348" s="84"/>
      <c r="B348" s="93"/>
      <c r="C348" s="94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3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8" customHeight="1">
      <c r="A349" s="84"/>
      <c r="B349" s="93"/>
      <c r="C349" s="94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3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8" customHeight="1">
      <c r="A350" s="84"/>
      <c r="B350" s="93"/>
      <c r="C350" s="94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3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8" customHeight="1">
      <c r="A351" s="84"/>
      <c r="B351" s="93"/>
      <c r="C351" s="94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3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8" customHeight="1">
      <c r="A352" s="84"/>
      <c r="B352" s="93"/>
      <c r="C352" s="94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3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8" customHeight="1">
      <c r="A353" s="84"/>
      <c r="B353" s="93"/>
      <c r="C353" s="94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3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8" customHeight="1">
      <c r="A354" s="84"/>
      <c r="B354" s="93"/>
      <c r="C354" s="94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3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8" customHeight="1">
      <c r="A355" s="84"/>
      <c r="B355" s="93"/>
      <c r="C355" s="94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3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8" customHeight="1">
      <c r="A356" s="84"/>
      <c r="B356" s="93"/>
      <c r="C356" s="94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3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8" customHeight="1">
      <c r="A357" s="84"/>
      <c r="B357" s="93"/>
      <c r="C357" s="94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3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8" customHeight="1">
      <c r="A358" s="84"/>
      <c r="B358" s="93"/>
      <c r="C358" s="94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3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8" customHeight="1">
      <c r="A359" s="84"/>
      <c r="B359" s="93"/>
      <c r="C359" s="94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3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8" customHeight="1">
      <c r="A360" s="84"/>
      <c r="B360" s="93"/>
      <c r="C360" s="94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3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8" customHeight="1">
      <c r="A361" s="84"/>
      <c r="B361" s="93"/>
      <c r="C361" s="94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3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8" customHeight="1">
      <c r="A362" s="84"/>
      <c r="B362" s="93"/>
      <c r="C362" s="94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3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8" customHeight="1">
      <c r="A363" s="84"/>
      <c r="B363" s="93"/>
      <c r="C363" s="94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3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8" customHeight="1">
      <c r="A364" s="84"/>
      <c r="B364" s="93"/>
      <c r="C364" s="94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3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8" customHeight="1">
      <c r="A365" s="84"/>
      <c r="B365" s="93"/>
      <c r="C365" s="94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3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8" customHeight="1">
      <c r="A366" s="84"/>
      <c r="B366" s="93"/>
      <c r="C366" s="94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3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8" customHeight="1">
      <c r="A367" s="84"/>
      <c r="B367" s="93"/>
      <c r="C367" s="94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3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8" customHeight="1">
      <c r="A368" s="84"/>
      <c r="B368" s="93"/>
      <c r="C368" s="94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3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8" customHeight="1">
      <c r="A369" s="84"/>
      <c r="B369" s="93"/>
      <c r="C369" s="94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3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8" customHeight="1">
      <c r="A370" s="84"/>
      <c r="B370" s="93"/>
      <c r="C370" s="94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3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8" customHeight="1">
      <c r="A371" s="84"/>
      <c r="B371" s="93"/>
      <c r="C371" s="94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3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8" customHeight="1">
      <c r="A372" s="84"/>
      <c r="B372" s="93"/>
      <c r="C372" s="94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3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8" customHeight="1">
      <c r="A373" s="84"/>
      <c r="B373" s="93"/>
      <c r="C373" s="94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3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8" customHeight="1">
      <c r="A374" s="84"/>
      <c r="B374" s="93"/>
      <c r="C374" s="94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3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8" customHeight="1">
      <c r="A375" s="84"/>
      <c r="B375" s="93"/>
      <c r="C375" s="94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3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8" customHeight="1">
      <c r="A376" s="84"/>
      <c r="B376" s="93"/>
      <c r="C376" s="94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3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8" customHeight="1">
      <c r="A377" s="84"/>
      <c r="B377" s="93"/>
      <c r="C377" s="94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3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8" customHeight="1">
      <c r="A378" s="84"/>
      <c r="B378" s="93"/>
      <c r="C378" s="94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3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8" customHeight="1">
      <c r="A379" s="84"/>
      <c r="B379" s="93"/>
      <c r="C379" s="94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3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8" customHeight="1">
      <c r="A380" s="84"/>
      <c r="B380" s="93"/>
      <c r="C380" s="94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3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8" customHeight="1">
      <c r="A381" s="84"/>
      <c r="B381" s="93"/>
      <c r="C381" s="94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3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8" customHeight="1">
      <c r="A382" s="84"/>
      <c r="B382" s="93"/>
      <c r="C382" s="94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3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8" customHeight="1">
      <c r="A383" s="84"/>
      <c r="B383" s="93"/>
      <c r="C383" s="94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3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8" customHeight="1">
      <c r="A384" s="84"/>
      <c r="B384" s="93"/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3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8" customHeight="1">
      <c r="A385" s="84"/>
      <c r="B385" s="93"/>
      <c r="C385" s="94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3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8" customHeight="1">
      <c r="A386" s="84"/>
      <c r="B386" s="93"/>
      <c r="C386" s="94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3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8" customHeight="1">
      <c r="A387" s="84"/>
      <c r="B387" s="93"/>
      <c r="C387" s="94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3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8" customHeight="1">
      <c r="A388" s="84"/>
      <c r="B388" s="93"/>
      <c r="C388" s="94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3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8" customHeight="1">
      <c r="A389" s="84"/>
      <c r="B389" s="93"/>
      <c r="C389" s="94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3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8" customHeight="1">
      <c r="A390" s="84"/>
      <c r="B390" s="93"/>
      <c r="C390" s="94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3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8" customHeight="1">
      <c r="A391" s="84"/>
      <c r="B391" s="93"/>
      <c r="C391" s="94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3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8" customHeight="1">
      <c r="A392" s="84"/>
      <c r="B392" s="93"/>
      <c r="C392" s="94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3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8" customHeight="1">
      <c r="A393" s="84"/>
      <c r="B393" s="93"/>
      <c r="C393" s="94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3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8" customHeight="1">
      <c r="A394" s="84"/>
      <c r="B394" s="93"/>
      <c r="C394" s="94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3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8" customHeight="1">
      <c r="A395" s="84"/>
      <c r="B395" s="93"/>
      <c r="C395" s="94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3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8" customHeight="1">
      <c r="A396" s="84"/>
      <c r="B396" s="93"/>
      <c r="C396" s="94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3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8" customHeight="1">
      <c r="A397" s="84"/>
      <c r="B397" s="93"/>
      <c r="C397" s="94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3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8" customHeight="1">
      <c r="A398" s="84"/>
      <c r="B398" s="93"/>
      <c r="C398" s="94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3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8" customHeight="1">
      <c r="A399" s="84"/>
      <c r="B399" s="93"/>
      <c r="C399" s="94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3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8" customHeight="1">
      <c r="A400" s="84"/>
      <c r="B400" s="93"/>
      <c r="C400" s="94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3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8" customHeight="1">
      <c r="A401" s="84"/>
      <c r="B401" s="93"/>
      <c r="C401" s="94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3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8" customHeight="1">
      <c r="A402" s="84"/>
      <c r="B402" s="93"/>
      <c r="C402" s="94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3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8" customHeight="1">
      <c r="A403" s="84"/>
      <c r="B403" s="93"/>
      <c r="C403" s="94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3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8" customHeight="1">
      <c r="A404" s="84"/>
      <c r="B404" s="93"/>
      <c r="C404" s="94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3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8" customHeight="1">
      <c r="A405" s="84"/>
      <c r="B405" s="93"/>
      <c r="C405" s="94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3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8" customHeight="1">
      <c r="A406" s="84"/>
      <c r="B406" s="93"/>
      <c r="C406" s="94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3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8" customHeight="1">
      <c r="A407" s="84"/>
      <c r="B407" s="93"/>
      <c r="C407" s="94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3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8" customHeight="1">
      <c r="A408" s="84"/>
      <c r="B408" s="93"/>
      <c r="C408" s="94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3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8" customHeight="1">
      <c r="A409" s="84"/>
      <c r="B409" s="93"/>
      <c r="C409" s="94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3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8" customHeight="1">
      <c r="A410" s="84"/>
      <c r="B410" s="93"/>
      <c r="C410" s="94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3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8" customHeight="1">
      <c r="A411" s="84"/>
      <c r="B411" s="93"/>
      <c r="C411" s="94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3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8" customHeight="1">
      <c r="A412" s="84"/>
      <c r="B412" s="93"/>
      <c r="C412" s="94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3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8" customHeight="1">
      <c r="A413" s="84"/>
      <c r="B413" s="93"/>
      <c r="C413" s="94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3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8" customHeight="1">
      <c r="A414" s="84"/>
      <c r="B414" s="93"/>
      <c r="C414" s="94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3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8" customHeight="1">
      <c r="A415" s="84"/>
      <c r="B415" s="93"/>
      <c r="C415" s="94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3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8" customHeight="1">
      <c r="A416" s="84"/>
      <c r="B416" s="93"/>
      <c r="C416" s="94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3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8" customHeight="1">
      <c r="A417" s="84"/>
      <c r="B417" s="93"/>
      <c r="C417" s="94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3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8" customHeight="1">
      <c r="A418" s="84"/>
      <c r="B418" s="93"/>
      <c r="C418" s="94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3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8" customHeight="1">
      <c r="A419" s="84"/>
      <c r="B419" s="93"/>
      <c r="C419" s="94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3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8" customHeight="1">
      <c r="A420" s="84"/>
      <c r="B420" s="93"/>
      <c r="C420" s="94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3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8" customHeight="1">
      <c r="A421" s="84"/>
      <c r="B421" s="93"/>
      <c r="C421" s="94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3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8" customHeight="1">
      <c r="A422" s="84"/>
      <c r="B422" s="93"/>
      <c r="C422" s="94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3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8" customHeight="1">
      <c r="A423" s="84"/>
      <c r="B423" s="93"/>
      <c r="C423" s="94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3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8" customHeight="1">
      <c r="A424" s="84"/>
      <c r="B424" s="93"/>
      <c r="C424" s="94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3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8" customHeight="1">
      <c r="A425" s="84"/>
      <c r="B425" s="93"/>
      <c r="C425" s="94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3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8" customHeight="1">
      <c r="A426" s="84"/>
      <c r="B426" s="93"/>
      <c r="C426" s="94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3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8" customHeight="1">
      <c r="A427" s="84"/>
      <c r="B427" s="93"/>
      <c r="C427" s="94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3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8" customHeight="1">
      <c r="A428" s="84"/>
      <c r="B428" s="93"/>
      <c r="C428" s="94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3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8" customHeight="1">
      <c r="A429" s="84"/>
      <c r="B429" s="93"/>
      <c r="C429" s="94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3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8" customHeight="1">
      <c r="A430" s="84"/>
      <c r="B430" s="93"/>
      <c r="C430" s="94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3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8" customHeight="1">
      <c r="A431" s="84"/>
      <c r="B431" s="93"/>
      <c r="C431" s="94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3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8" customHeight="1">
      <c r="A432" s="84"/>
      <c r="B432" s="93"/>
      <c r="C432" s="94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3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8" customHeight="1">
      <c r="A433" s="84"/>
      <c r="B433" s="93"/>
      <c r="C433" s="94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3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8" customHeight="1">
      <c r="A434" s="84"/>
      <c r="B434" s="93"/>
      <c r="C434" s="94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3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8" customHeight="1">
      <c r="A435" s="84"/>
      <c r="B435" s="93"/>
      <c r="C435" s="94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3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8" customHeight="1">
      <c r="A436" s="84"/>
      <c r="B436" s="93"/>
      <c r="C436" s="94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3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8" customHeight="1">
      <c r="A437" s="84"/>
      <c r="B437" s="93"/>
      <c r="C437" s="94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3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8" customHeight="1">
      <c r="A438" s="84"/>
      <c r="B438" s="93"/>
      <c r="C438" s="94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3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8" customHeight="1">
      <c r="A439" s="84"/>
      <c r="B439" s="93"/>
      <c r="C439" s="94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3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8" customHeight="1">
      <c r="A440" s="84"/>
      <c r="B440" s="93"/>
      <c r="C440" s="94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3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8" customHeight="1">
      <c r="A441" s="84"/>
      <c r="B441" s="93"/>
      <c r="C441" s="94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3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8" customHeight="1">
      <c r="A442" s="84"/>
      <c r="B442" s="93"/>
      <c r="C442" s="94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3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8" customHeight="1">
      <c r="A443" s="84"/>
      <c r="B443" s="93"/>
      <c r="C443" s="94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3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8" customHeight="1">
      <c r="A444" s="84"/>
      <c r="B444" s="93"/>
      <c r="C444" s="94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3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8" customHeight="1">
      <c r="A445" s="84"/>
      <c r="B445" s="93"/>
      <c r="C445" s="94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3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8" customHeight="1">
      <c r="A446" s="84"/>
      <c r="B446" s="93"/>
      <c r="C446" s="94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3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8" customHeight="1">
      <c r="A447" s="84"/>
      <c r="B447" s="93"/>
      <c r="C447" s="94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3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8" customHeight="1">
      <c r="A448" s="84"/>
      <c r="B448" s="93"/>
      <c r="C448" s="94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3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8" customHeight="1">
      <c r="A449" s="84"/>
      <c r="B449" s="93"/>
      <c r="C449" s="94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3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8" customHeight="1">
      <c r="A450" s="84"/>
      <c r="B450" s="93"/>
      <c r="C450" s="94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3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8" customHeight="1">
      <c r="A451" s="84"/>
      <c r="B451" s="93"/>
      <c r="C451" s="94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3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8" customHeight="1">
      <c r="A452" s="84"/>
      <c r="B452" s="93"/>
      <c r="C452" s="94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3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8" customHeight="1">
      <c r="A453" s="84"/>
      <c r="B453" s="93"/>
      <c r="C453" s="94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3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8" customHeight="1">
      <c r="A454" s="84"/>
      <c r="B454" s="93"/>
      <c r="C454" s="94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3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8" customHeight="1">
      <c r="A455" s="84"/>
      <c r="B455" s="93"/>
      <c r="C455" s="94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3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8" customHeight="1">
      <c r="A456" s="84"/>
      <c r="B456" s="93"/>
      <c r="C456" s="94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3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8" customHeight="1">
      <c r="A457" s="84"/>
      <c r="B457" s="93"/>
      <c r="C457" s="94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3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8" customHeight="1">
      <c r="A458" s="84"/>
      <c r="B458" s="93"/>
      <c r="C458" s="94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3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8" customHeight="1">
      <c r="A459" s="84"/>
      <c r="B459" s="93"/>
      <c r="C459" s="94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3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8" customHeight="1">
      <c r="A460" s="84"/>
      <c r="B460" s="93"/>
      <c r="C460" s="94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3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8" customHeight="1">
      <c r="A461" s="84"/>
      <c r="B461" s="93"/>
      <c r="C461" s="94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3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8" customHeight="1">
      <c r="A462" s="84"/>
      <c r="B462" s="93"/>
      <c r="C462" s="94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3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8" customHeight="1">
      <c r="A463" s="84"/>
      <c r="B463" s="93"/>
      <c r="C463" s="94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3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8" customHeight="1">
      <c r="A464" s="84"/>
      <c r="B464" s="93"/>
      <c r="C464" s="94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3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8" customHeight="1">
      <c r="A465" s="84"/>
      <c r="B465" s="93"/>
      <c r="C465" s="94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3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8" customHeight="1">
      <c r="A466" s="84"/>
      <c r="B466" s="93"/>
      <c r="C466" s="94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3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8" customHeight="1">
      <c r="A467" s="84"/>
      <c r="B467" s="93"/>
      <c r="C467" s="94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3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8" customHeight="1">
      <c r="A468" s="84"/>
      <c r="B468" s="93"/>
      <c r="C468" s="94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3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8" customHeight="1">
      <c r="A469" s="84"/>
      <c r="B469" s="93"/>
      <c r="C469" s="94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3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8" customHeight="1">
      <c r="A470" s="84"/>
      <c r="B470" s="93"/>
      <c r="C470" s="94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3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8" customHeight="1">
      <c r="A471" s="84"/>
      <c r="B471" s="93"/>
      <c r="C471" s="94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3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8" customHeight="1">
      <c r="A472" s="84"/>
      <c r="B472" s="93"/>
      <c r="C472" s="94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3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8" customHeight="1">
      <c r="A473" s="84"/>
      <c r="B473" s="93"/>
      <c r="C473" s="94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3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8" customHeight="1">
      <c r="A474" s="84"/>
      <c r="B474" s="93"/>
      <c r="C474" s="94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3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8" customHeight="1">
      <c r="A475" s="84"/>
      <c r="B475" s="93"/>
      <c r="C475" s="94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3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8" customHeight="1">
      <c r="A476" s="84"/>
      <c r="B476" s="93"/>
      <c r="C476" s="94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3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8" customHeight="1">
      <c r="A477" s="84"/>
      <c r="B477" s="93"/>
      <c r="C477" s="94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3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8" customHeight="1">
      <c r="A478" s="84"/>
      <c r="B478" s="93"/>
      <c r="C478" s="94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3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8" customHeight="1">
      <c r="A479" s="84"/>
      <c r="B479" s="93"/>
      <c r="C479" s="94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3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8" customHeight="1">
      <c r="A480" s="84"/>
      <c r="B480" s="93"/>
      <c r="C480" s="94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3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8" customHeight="1">
      <c r="A481" s="84"/>
      <c r="B481" s="93"/>
      <c r="C481" s="94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3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8" customHeight="1">
      <c r="A482" s="84"/>
      <c r="B482" s="93"/>
      <c r="C482" s="94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3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8" customHeight="1">
      <c r="A483" s="84"/>
      <c r="B483" s="93"/>
      <c r="C483" s="94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3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8" customHeight="1">
      <c r="A484" s="84"/>
      <c r="B484" s="93"/>
      <c r="C484" s="94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3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8" customHeight="1">
      <c r="A485" s="84"/>
      <c r="B485" s="93"/>
      <c r="C485" s="94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3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8" customHeight="1">
      <c r="A486" s="84"/>
      <c r="B486" s="93"/>
      <c r="C486" s="94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3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8" customHeight="1">
      <c r="A487" s="84"/>
      <c r="B487" s="93"/>
      <c r="C487" s="94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3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8" customHeight="1">
      <c r="A488" s="84"/>
      <c r="B488" s="93"/>
      <c r="C488" s="94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3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8" customHeight="1">
      <c r="A489" s="84"/>
      <c r="B489" s="93"/>
      <c r="C489" s="94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3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8" customHeight="1">
      <c r="A490" s="84"/>
      <c r="B490" s="93"/>
      <c r="C490" s="94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3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8" customHeight="1">
      <c r="A491" s="84"/>
      <c r="B491" s="93"/>
      <c r="C491" s="94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3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8" customHeight="1">
      <c r="A492" s="84"/>
      <c r="B492" s="93"/>
      <c r="C492" s="94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3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8" customHeight="1">
      <c r="A493" s="84"/>
      <c r="B493" s="93"/>
      <c r="C493" s="94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3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8" customHeight="1">
      <c r="A494" s="84"/>
      <c r="B494" s="93"/>
      <c r="C494" s="94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3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8" customHeight="1">
      <c r="A495" s="84"/>
      <c r="B495" s="93"/>
      <c r="C495" s="94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3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8" customHeight="1">
      <c r="A496" s="84"/>
      <c r="B496" s="93"/>
      <c r="C496" s="94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3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8" customHeight="1">
      <c r="A497" s="84"/>
      <c r="B497" s="93"/>
      <c r="C497" s="94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3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8" customHeight="1">
      <c r="A498" s="84"/>
      <c r="B498" s="93"/>
      <c r="C498" s="94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3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8" customHeight="1">
      <c r="A499" s="84"/>
      <c r="B499" s="93"/>
      <c r="C499" s="94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3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8" customHeight="1">
      <c r="A500" s="84"/>
      <c r="B500" s="93"/>
      <c r="C500" s="94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3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8" customHeight="1">
      <c r="A501" s="84"/>
      <c r="B501" s="93"/>
      <c r="C501" s="94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3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8" customHeight="1">
      <c r="A502" s="84"/>
      <c r="B502" s="93"/>
      <c r="C502" s="94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3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8" customHeight="1">
      <c r="A503" s="84"/>
      <c r="B503" s="93"/>
      <c r="C503" s="94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3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8" customHeight="1">
      <c r="A504" s="84"/>
      <c r="B504" s="93"/>
      <c r="C504" s="94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3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8" customHeight="1">
      <c r="A505" s="84"/>
      <c r="B505" s="93"/>
      <c r="C505" s="94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3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8" customHeight="1">
      <c r="A506" s="84"/>
      <c r="B506" s="93"/>
      <c r="C506" s="94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3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8" customHeight="1">
      <c r="A507" s="84"/>
      <c r="B507" s="93"/>
      <c r="C507" s="94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3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8" customHeight="1">
      <c r="A508" s="84"/>
      <c r="B508" s="93"/>
      <c r="C508" s="94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3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8" customHeight="1">
      <c r="A509" s="84"/>
      <c r="B509" s="93"/>
      <c r="C509" s="94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3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8" customHeight="1">
      <c r="A510" s="84"/>
      <c r="B510" s="93"/>
      <c r="C510" s="94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3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8" customHeight="1">
      <c r="A511" s="84"/>
      <c r="B511" s="93"/>
      <c r="C511" s="94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3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8" customHeight="1">
      <c r="A512" s="84"/>
      <c r="B512" s="93"/>
      <c r="C512" s="94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3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8" customHeight="1">
      <c r="A513" s="84"/>
      <c r="B513" s="93"/>
      <c r="C513" s="94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3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8" customHeight="1">
      <c r="A514" s="84"/>
      <c r="B514" s="93"/>
      <c r="C514" s="94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3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8" customHeight="1">
      <c r="A515" s="84"/>
      <c r="B515" s="93"/>
      <c r="C515" s="94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3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8" customHeight="1">
      <c r="A516" s="84"/>
      <c r="B516" s="93"/>
      <c r="C516" s="94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3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8" customHeight="1">
      <c r="A517" s="84"/>
      <c r="B517" s="93"/>
      <c r="C517" s="94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3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8" customHeight="1">
      <c r="A518" s="84"/>
      <c r="B518" s="93"/>
      <c r="C518" s="94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3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8" customHeight="1">
      <c r="A519" s="84"/>
      <c r="B519" s="93"/>
      <c r="C519" s="94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3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8" customHeight="1">
      <c r="A520" s="84"/>
      <c r="B520" s="93"/>
      <c r="C520" s="94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3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8" customHeight="1">
      <c r="A521" s="84"/>
      <c r="B521" s="93"/>
      <c r="C521" s="94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3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8" customHeight="1">
      <c r="A522" s="84"/>
      <c r="B522" s="93"/>
      <c r="C522" s="94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3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8" customHeight="1">
      <c r="A523" s="84"/>
      <c r="B523" s="93"/>
      <c r="C523" s="94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3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8" customHeight="1">
      <c r="A524" s="84"/>
      <c r="B524" s="93"/>
      <c r="C524" s="94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3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8" customHeight="1">
      <c r="A525" s="84"/>
      <c r="B525" s="93"/>
      <c r="C525" s="94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3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8" customHeight="1">
      <c r="A526" s="84"/>
      <c r="B526" s="93"/>
      <c r="C526" s="94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3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8" customHeight="1">
      <c r="A527" s="84"/>
      <c r="B527" s="93"/>
      <c r="C527" s="94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3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8" customHeight="1">
      <c r="A528" s="84"/>
      <c r="B528" s="93"/>
      <c r="C528" s="94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3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8" customHeight="1">
      <c r="A529" s="84"/>
      <c r="B529" s="93"/>
      <c r="C529" s="94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3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8" customHeight="1">
      <c r="A530" s="84"/>
      <c r="B530" s="93"/>
      <c r="C530" s="94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3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8" customHeight="1">
      <c r="A531" s="84"/>
      <c r="B531" s="93"/>
      <c r="C531" s="94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3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8" customHeight="1">
      <c r="A532" s="84"/>
      <c r="B532" s="93"/>
      <c r="C532" s="94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3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8" customHeight="1">
      <c r="A533" s="84"/>
      <c r="B533" s="93"/>
      <c r="C533" s="94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3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8" customHeight="1">
      <c r="A534" s="84"/>
      <c r="B534" s="93"/>
      <c r="C534" s="94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3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8" customHeight="1">
      <c r="A535" s="84"/>
      <c r="B535" s="93"/>
      <c r="C535" s="94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3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8" customHeight="1">
      <c r="A536" s="84"/>
      <c r="B536" s="93"/>
      <c r="C536" s="94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3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8" customHeight="1">
      <c r="A537" s="84"/>
      <c r="B537" s="93"/>
      <c r="C537" s="94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3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8" customHeight="1">
      <c r="A538" s="84"/>
      <c r="B538" s="93"/>
      <c r="C538" s="94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3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8" customHeight="1">
      <c r="A539" s="84"/>
      <c r="B539" s="93"/>
      <c r="C539" s="94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3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8" customHeight="1">
      <c r="A540" s="84"/>
      <c r="B540" s="93"/>
      <c r="C540" s="94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3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8" customHeight="1">
      <c r="A541" s="84"/>
      <c r="B541" s="93"/>
      <c r="C541" s="94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3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8" customHeight="1">
      <c r="A542" s="84"/>
      <c r="B542" s="93"/>
      <c r="C542" s="94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3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8" customHeight="1">
      <c r="A543" s="84"/>
      <c r="B543" s="93"/>
      <c r="C543" s="94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3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8" customHeight="1">
      <c r="A544" s="84"/>
      <c r="B544" s="93"/>
      <c r="C544" s="94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3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8" customHeight="1">
      <c r="A545" s="84"/>
      <c r="B545" s="93"/>
      <c r="C545" s="94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3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8" customHeight="1">
      <c r="A546" s="84"/>
      <c r="B546" s="93"/>
      <c r="C546" s="94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3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8" customHeight="1">
      <c r="A547" s="84"/>
      <c r="B547" s="93"/>
      <c r="C547" s="94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3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8" customHeight="1">
      <c r="A548" s="84"/>
      <c r="B548" s="93"/>
      <c r="C548" s="94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3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8" customHeight="1">
      <c r="A549" s="84"/>
      <c r="B549" s="93"/>
      <c r="C549" s="94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3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8" customHeight="1">
      <c r="A550" s="84"/>
      <c r="B550" s="93"/>
      <c r="C550" s="94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3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8" customHeight="1">
      <c r="A551" s="84"/>
      <c r="B551" s="93"/>
      <c r="C551" s="94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3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8" customHeight="1">
      <c r="A552" s="84"/>
      <c r="B552" s="93"/>
      <c r="C552" s="94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3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8" customHeight="1">
      <c r="A553" s="84"/>
      <c r="B553" s="93"/>
      <c r="C553" s="94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3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8" customHeight="1">
      <c r="A554" s="84"/>
      <c r="B554" s="93"/>
      <c r="C554" s="94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3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8" customHeight="1">
      <c r="A555" s="84"/>
      <c r="B555" s="93"/>
      <c r="C555" s="94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3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8" customHeight="1">
      <c r="A556" s="84"/>
      <c r="B556" s="93"/>
      <c r="C556" s="94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3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8" customHeight="1">
      <c r="A557" s="84"/>
      <c r="B557" s="93"/>
      <c r="C557" s="94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3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8" customHeight="1">
      <c r="A558" s="84"/>
      <c r="B558" s="93"/>
      <c r="C558" s="94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3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8" customHeight="1">
      <c r="A559" s="84"/>
      <c r="B559" s="93"/>
      <c r="C559" s="94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3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8" customHeight="1">
      <c r="A560" s="84"/>
      <c r="B560" s="93"/>
      <c r="C560" s="94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3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8" customHeight="1">
      <c r="A561" s="84"/>
      <c r="B561" s="93"/>
      <c r="C561" s="94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3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8" customHeight="1">
      <c r="A562" s="84"/>
      <c r="B562" s="93"/>
      <c r="C562" s="94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3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8" customHeight="1">
      <c r="A563" s="84"/>
      <c r="B563" s="93"/>
      <c r="C563" s="94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3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8" customHeight="1">
      <c r="A564" s="84"/>
      <c r="B564" s="93"/>
      <c r="C564" s="94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3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8" customHeight="1">
      <c r="A565" s="84"/>
      <c r="B565" s="93"/>
      <c r="C565" s="94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3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8" customHeight="1">
      <c r="A566" s="84"/>
      <c r="B566" s="93"/>
      <c r="C566" s="94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3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8" customHeight="1">
      <c r="A567" s="84"/>
      <c r="B567" s="93"/>
      <c r="C567" s="94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3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8" customHeight="1">
      <c r="A568" s="84"/>
      <c r="B568" s="93"/>
      <c r="C568" s="94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3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8" customHeight="1">
      <c r="A569" s="84"/>
      <c r="B569" s="93"/>
      <c r="C569" s="94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3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8" customHeight="1">
      <c r="A570" s="84"/>
      <c r="B570" s="93"/>
      <c r="C570" s="94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3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8" customHeight="1">
      <c r="A571" s="84"/>
      <c r="B571" s="93"/>
      <c r="C571" s="94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3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8" customHeight="1">
      <c r="A572" s="84"/>
      <c r="B572" s="93"/>
      <c r="C572" s="94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3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8" customHeight="1">
      <c r="A573" s="84"/>
      <c r="B573" s="93"/>
      <c r="C573" s="94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3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8" customHeight="1">
      <c r="A574" s="84"/>
      <c r="B574" s="93"/>
      <c r="C574" s="94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3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8" customHeight="1">
      <c r="A575" s="84"/>
      <c r="B575" s="93"/>
      <c r="C575" s="94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3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8" customHeight="1">
      <c r="A576" s="84"/>
      <c r="B576" s="93"/>
      <c r="C576" s="94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3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8" customHeight="1">
      <c r="A577" s="84"/>
      <c r="B577" s="93"/>
      <c r="C577" s="94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3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8" customHeight="1">
      <c r="A578" s="84"/>
      <c r="B578" s="93"/>
      <c r="C578" s="94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3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8" customHeight="1">
      <c r="A579" s="84"/>
      <c r="B579" s="93"/>
      <c r="C579" s="94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3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8" customHeight="1">
      <c r="A580" s="84"/>
      <c r="B580" s="93"/>
      <c r="C580" s="94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3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8" customHeight="1">
      <c r="A581" s="84"/>
      <c r="B581" s="93"/>
      <c r="C581" s="94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3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8" customHeight="1">
      <c r="A582" s="84"/>
      <c r="B582" s="93"/>
      <c r="C582" s="94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3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8" customHeight="1">
      <c r="A583" s="84"/>
      <c r="B583" s="93"/>
      <c r="C583" s="94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3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8" customHeight="1">
      <c r="A584" s="84"/>
      <c r="B584" s="93"/>
      <c r="C584" s="94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3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8" customHeight="1">
      <c r="A585" s="84"/>
      <c r="B585" s="93"/>
      <c r="C585" s="94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3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8" customHeight="1">
      <c r="A586" s="84"/>
      <c r="B586" s="93"/>
      <c r="C586" s="94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3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8" customHeight="1">
      <c r="A587" s="84"/>
      <c r="B587" s="93"/>
      <c r="C587" s="94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3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8" customHeight="1">
      <c r="A588" s="84"/>
      <c r="B588" s="93"/>
      <c r="C588" s="94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3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8" customHeight="1">
      <c r="A589" s="84"/>
      <c r="B589" s="93"/>
      <c r="C589" s="94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3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8" customHeight="1">
      <c r="A590" s="84"/>
      <c r="B590" s="93"/>
      <c r="C590" s="94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3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8" customHeight="1">
      <c r="A591" s="84"/>
      <c r="B591" s="93"/>
      <c r="C591" s="94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3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8" customHeight="1">
      <c r="A592" s="84"/>
      <c r="B592" s="93"/>
      <c r="C592" s="94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3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8" customHeight="1">
      <c r="A593" s="84"/>
      <c r="B593" s="93"/>
      <c r="C593" s="94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3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8" customHeight="1">
      <c r="A594" s="84"/>
      <c r="B594" s="93"/>
      <c r="C594" s="94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3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8" customHeight="1">
      <c r="A595" s="84"/>
      <c r="B595" s="93"/>
      <c r="C595" s="94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3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8" customHeight="1">
      <c r="A596" s="84"/>
      <c r="B596" s="93"/>
      <c r="C596" s="94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3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8" customHeight="1">
      <c r="A597" s="84"/>
      <c r="B597" s="93"/>
      <c r="C597" s="94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3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8" customHeight="1">
      <c r="A598" s="84"/>
      <c r="B598" s="93"/>
      <c r="C598" s="94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3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8" customHeight="1">
      <c r="A599" s="84"/>
      <c r="B599" s="93"/>
      <c r="C599" s="94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3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8" customHeight="1">
      <c r="A600" s="84"/>
      <c r="B600" s="93"/>
      <c r="C600" s="94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3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8" customHeight="1">
      <c r="A601" s="84"/>
      <c r="B601" s="93"/>
      <c r="C601" s="94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3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8" customHeight="1">
      <c r="A602" s="84"/>
      <c r="B602" s="93"/>
      <c r="C602" s="94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3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8" customHeight="1">
      <c r="A603" s="84"/>
      <c r="B603" s="93"/>
      <c r="C603" s="94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3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8" customHeight="1">
      <c r="A604" s="84"/>
      <c r="B604" s="93"/>
      <c r="C604" s="94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3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8" customHeight="1">
      <c r="A605" s="84"/>
      <c r="B605" s="93"/>
      <c r="C605" s="94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3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8" customHeight="1">
      <c r="A606" s="84"/>
      <c r="B606" s="93"/>
      <c r="C606" s="94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3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8" customHeight="1">
      <c r="A607" s="84"/>
      <c r="B607" s="93"/>
      <c r="C607" s="94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3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8" customHeight="1">
      <c r="A608" s="84"/>
      <c r="B608" s="93"/>
      <c r="C608" s="94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3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8" customHeight="1">
      <c r="A609" s="84"/>
      <c r="B609" s="93"/>
      <c r="C609" s="94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3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8" customHeight="1">
      <c r="A610" s="84"/>
      <c r="B610" s="93"/>
      <c r="C610" s="94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3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8" customHeight="1">
      <c r="A611" s="84"/>
      <c r="B611" s="93"/>
      <c r="C611" s="94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3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8" customHeight="1">
      <c r="A612" s="84"/>
      <c r="B612" s="93"/>
      <c r="C612" s="94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3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8" customHeight="1">
      <c r="A613" s="84"/>
      <c r="B613" s="93"/>
      <c r="C613" s="94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3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8" customHeight="1">
      <c r="A614" s="84"/>
      <c r="B614" s="93"/>
      <c r="C614" s="94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3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8" customHeight="1">
      <c r="A615" s="84"/>
      <c r="B615" s="93"/>
      <c r="C615" s="94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3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8" customHeight="1">
      <c r="A616" s="84"/>
      <c r="B616" s="93"/>
      <c r="C616" s="94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3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8" customHeight="1">
      <c r="A617" s="84"/>
      <c r="B617" s="93"/>
      <c r="C617" s="94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3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8" customHeight="1">
      <c r="A618" s="84"/>
      <c r="B618" s="93"/>
      <c r="C618" s="94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3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8" customHeight="1">
      <c r="A619" s="84"/>
      <c r="B619" s="93"/>
      <c r="C619" s="94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3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8" customHeight="1">
      <c r="A620" s="84"/>
      <c r="B620" s="93"/>
      <c r="C620" s="94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3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8" customHeight="1">
      <c r="A621" s="84"/>
      <c r="B621" s="93"/>
      <c r="C621" s="94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3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8" customHeight="1">
      <c r="A622" s="84"/>
      <c r="B622" s="93"/>
      <c r="C622" s="94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3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8" customHeight="1">
      <c r="A623" s="84"/>
      <c r="B623" s="93"/>
      <c r="C623" s="94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3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8" customHeight="1">
      <c r="A624" s="84"/>
      <c r="B624" s="93"/>
      <c r="C624" s="94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3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8" customHeight="1">
      <c r="A625" s="84"/>
      <c r="B625" s="93"/>
      <c r="C625" s="94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3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8" customHeight="1">
      <c r="A626" s="84"/>
      <c r="B626" s="93"/>
      <c r="C626" s="94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3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8" customHeight="1">
      <c r="A627" s="84"/>
      <c r="B627" s="93"/>
      <c r="C627" s="94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3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8" customHeight="1">
      <c r="A628" s="84"/>
      <c r="B628" s="93"/>
      <c r="C628" s="94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3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8" customHeight="1">
      <c r="A629" s="84"/>
      <c r="B629" s="93"/>
      <c r="C629" s="94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3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8" customHeight="1">
      <c r="A630" s="84"/>
      <c r="B630" s="93"/>
      <c r="C630" s="94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3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8" customHeight="1">
      <c r="A631" s="84"/>
      <c r="B631" s="93"/>
      <c r="C631" s="94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3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8" customHeight="1">
      <c r="A632" s="84"/>
      <c r="B632" s="93"/>
      <c r="C632" s="94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3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8" customHeight="1">
      <c r="A633" s="84"/>
      <c r="B633" s="93"/>
      <c r="C633" s="94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3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8" customHeight="1">
      <c r="A634" s="84"/>
      <c r="B634" s="93"/>
      <c r="C634" s="94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3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8" customHeight="1">
      <c r="A635" s="84"/>
      <c r="B635" s="93"/>
      <c r="C635" s="94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3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8" customHeight="1">
      <c r="A636" s="84"/>
      <c r="B636" s="93"/>
      <c r="C636" s="94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3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8" customHeight="1">
      <c r="A637" s="84"/>
      <c r="B637" s="93"/>
      <c r="C637" s="94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3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8" customHeight="1">
      <c r="A638" s="84"/>
      <c r="B638" s="93"/>
      <c r="C638" s="94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3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8" customHeight="1">
      <c r="A639" s="84"/>
      <c r="B639" s="93"/>
      <c r="C639" s="94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3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8" customHeight="1">
      <c r="A640" s="84"/>
      <c r="B640" s="93"/>
      <c r="C640" s="94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3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8" customHeight="1">
      <c r="A641" s="84"/>
      <c r="B641" s="93"/>
      <c r="C641" s="94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3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8" customHeight="1">
      <c r="A642" s="84"/>
      <c r="B642" s="93"/>
      <c r="C642" s="94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3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8" customHeight="1">
      <c r="A643" s="84"/>
      <c r="B643" s="93"/>
      <c r="C643" s="94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3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8" customHeight="1">
      <c r="A644" s="84"/>
      <c r="B644" s="93"/>
      <c r="C644" s="94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3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8" customHeight="1">
      <c r="A645" s="84"/>
      <c r="B645" s="93"/>
      <c r="C645" s="94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3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8" customHeight="1">
      <c r="A646" s="84"/>
      <c r="B646" s="93"/>
      <c r="C646" s="94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3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8" customHeight="1">
      <c r="A647" s="84"/>
      <c r="B647" s="93"/>
      <c r="C647" s="94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3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8" customHeight="1">
      <c r="A648" s="84"/>
      <c r="B648" s="93"/>
      <c r="C648" s="94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3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8" customHeight="1">
      <c r="A649" s="84"/>
      <c r="B649" s="93"/>
      <c r="C649" s="94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3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8" customHeight="1">
      <c r="A650" s="84"/>
      <c r="B650" s="93"/>
      <c r="C650" s="94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3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8" customHeight="1">
      <c r="A651" s="84"/>
      <c r="B651" s="93"/>
      <c r="C651" s="94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3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8" customHeight="1">
      <c r="A652" s="84"/>
      <c r="B652" s="93"/>
      <c r="C652" s="94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3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8" customHeight="1">
      <c r="A653" s="84"/>
      <c r="B653" s="93"/>
      <c r="C653" s="94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3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8" customHeight="1">
      <c r="A654" s="84"/>
      <c r="B654" s="93"/>
      <c r="C654" s="94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3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8" customHeight="1">
      <c r="A655" s="84"/>
      <c r="B655" s="93"/>
      <c r="C655" s="94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3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8" customHeight="1">
      <c r="A656" s="84"/>
      <c r="B656" s="93"/>
      <c r="C656" s="94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3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8" customHeight="1">
      <c r="A657" s="84"/>
      <c r="B657" s="93"/>
      <c r="C657" s="94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3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8" customHeight="1">
      <c r="A658" s="84"/>
      <c r="B658" s="93"/>
      <c r="C658" s="94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3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8" customHeight="1">
      <c r="A659" s="84"/>
      <c r="B659" s="93"/>
      <c r="C659" s="94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3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8" customHeight="1">
      <c r="A660" s="84"/>
      <c r="B660" s="93"/>
      <c r="C660" s="94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3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8" customHeight="1">
      <c r="A661" s="84"/>
      <c r="B661" s="93"/>
      <c r="C661" s="94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3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8" customHeight="1">
      <c r="A662" s="84"/>
      <c r="B662" s="93"/>
      <c r="C662" s="94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3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8" customHeight="1">
      <c r="A663" s="84"/>
      <c r="B663" s="93"/>
      <c r="C663" s="94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3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8" customHeight="1">
      <c r="A664" s="84"/>
      <c r="B664" s="93"/>
      <c r="C664" s="94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3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8" customHeight="1">
      <c r="A665" s="84"/>
      <c r="B665" s="93"/>
      <c r="C665" s="94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3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8" customHeight="1">
      <c r="A666" s="84"/>
      <c r="B666" s="93"/>
      <c r="C666" s="94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3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8" customHeight="1">
      <c r="A667" s="84"/>
      <c r="B667" s="93"/>
      <c r="C667" s="94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3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8" customHeight="1">
      <c r="A668" s="84"/>
      <c r="B668" s="93"/>
      <c r="C668" s="94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3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8" customHeight="1">
      <c r="A669" s="84"/>
      <c r="B669" s="93"/>
      <c r="C669" s="94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3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8" customHeight="1">
      <c r="A670" s="84"/>
      <c r="B670" s="93"/>
      <c r="C670" s="94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3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8" customHeight="1">
      <c r="A671" s="84"/>
      <c r="B671" s="93"/>
      <c r="C671" s="94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3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8" customHeight="1">
      <c r="A672" s="84"/>
      <c r="B672" s="93"/>
      <c r="C672" s="94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3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8" customHeight="1">
      <c r="A673" s="84"/>
      <c r="B673" s="93"/>
      <c r="C673" s="94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3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8" customHeight="1">
      <c r="A674" s="84"/>
      <c r="B674" s="93"/>
      <c r="C674" s="94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3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8" customHeight="1">
      <c r="A675" s="84"/>
      <c r="B675" s="93"/>
      <c r="C675" s="94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3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8" customHeight="1">
      <c r="A676" s="84"/>
      <c r="B676" s="93"/>
      <c r="C676" s="94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3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8" customHeight="1">
      <c r="A677" s="84"/>
      <c r="B677" s="93"/>
      <c r="C677" s="94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3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8" customHeight="1">
      <c r="A678" s="84"/>
      <c r="B678" s="93"/>
      <c r="C678" s="94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3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8" customHeight="1">
      <c r="A679" s="84"/>
      <c r="B679" s="93"/>
      <c r="C679" s="94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3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8" customHeight="1">
      <c r="A680" s="84"/>
      <c r="B680" s="93"/>
      <c r="C680" s="94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3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8" customHeight="1">
      <c r="A681" s="84"/>
      <c r="B681" s="93"/>
      <c r="C681" s="94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3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8" customHeight="1">
      <c r="A682" s="84"/>
      <c r="B682" s="93"/>
      <c r="C682" s="94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3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8" customHeight="1">
      <c r="A683" s="84"/>
      <c r="B683" s="93"/>
      <c r="C683" s="94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3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8" customHeight="1">
      <c r="A684" s="84"/>
      <c r="B684" s="93"/>
      <c r="C684" s="94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3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8" customHeight="1">
      <c r="A685" s="84"/>
      <c r="B685" s="93"/>
      <c r="C685" s="94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3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8" customHeight="1">
      <c r="A686" s="84"/>
      <c r="B686" s="93"/>
      <c r="C686" s="94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3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8" customHeight="1">
      <c r="A687" s="84"/>
      <c r="B687" s="93"/>
      <c r="C687" s="94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3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8" customHeight="1">
      <c r="A688" s="84"/>
      <c r="B688" s="93"/>
      <c r="C688" s="94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3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8" customHeight="1">
      <c r="A689" s="84"/>
      <c r="B689" s="93"/>
      <c r="C689" s="94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3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8" customHeight="1">
      <c r="A690" s="84"/>
      <c r="B690" s="93"/>
      <c r="C690" s="94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3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8" customHeight="1">
      <c r="A691" s="84"/>
      <c r="B691" s="93"/>
      <c r="C691" s="94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3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8" customHeight="1">
      <c r="A692" s="84"/>
      <c r="B692" s="93"/>
      <c r="C692" s="94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3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8" customHeight="1">
      <c r="A693" s="84"/>
      <c r="B693" s="93"/>
      <c r="C693" s="94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3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8" customHeight="1">
      <c r="A694" s="84"/>
      <c r="B694" s="93"/>
      <c r="C694" s="94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3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8" customHeight="1">
      <c r="A695" s="84"/>
      <c r="B695" s="93"/>
      <c r="C695" s="94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3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8" customHeight="1">
      <c r="A696" s="84"/>
      <c r="B696" s="93"/>
      <c r="C696" s="94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3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8" customHeight="1">
      <c r="A697" s="84"/>
      <c r="B697" s="93"/>
      <c r="C697" s="94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3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8" customHeight="1">
      <c r="A698" s="84"/>
      <c r="B698" s="93"/>
      <c r="C698" s="94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3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8" customHeight="1">
      <c r="A699" s="84"/>
      <c r="B699" s="93"/>
      <c r="C699" s="94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3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8" customHeight="1">
      <c r="A700" s="84"/>
      <c r="B700" s="93"/>
      <c r="C700" s="94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3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8" customHeight="1">
      <c r="A701" s="84"/>
      <c r="B701" s="93"/>
      <c r="C701" s="94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3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8" customHeight="1">
      <c r="A702" s="84"/>
      <c r="B702" s="93"/>
      <c r="C702" s="94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3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8" customHeight="1">
      <c r="A703" s="84"/>
      <c r="B703" s="93"/>
      <c r="C703" s="94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3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8" customHeight="1">
      <c r="A704" s="84"/>
      <c r="B704" s="93"/>
      <c r="C704" s="94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3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8" customHeight="1">
      <c r="A705" s="84"/>
      <c r="B705" s="93"/>
      <c r="C705" s="94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3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8" customHeight="1">
      <c r="A706" s="84"/>
      <c r="B706" s="93"/>
      <c r="C706" s="94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3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8" customHeight="1">
      <c r="A707" s="84"/>
      <c r="B707" s="93"/>
      <c r="C707" s="94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3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8" customHeight="1">
      <c r="A708" s="84"/>
      <c r="B708" s="93"/>
      <c r="C708" s="94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3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8" customHeight="1">
      <c r="A709" s="84"/>
      <c r="B709" s="93"/>
      <c r="C709" s="94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3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8" customHeight="1">
      <c r="A710" s="84"/>
      <c r="B710" s="93"/>
      <c r="C710" s="94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3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8" customHeight="1">
      <c r="A711" s="84"/>
      <c r="B711" s="93"/>
      <c r="C711" s="94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3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8" customHeight="1">
      <c r="A712" s="84"/>
      <c r="B712" s="93"/>
      <c r="C712" s="94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3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8" customHeight="1">
      <c r="A713" s="84"/>
      <c r="B713" s="93"/>
      <c r="C713" s="94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3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8" customHeight="1">
      <c r="A714" s="84"/>
      <c r="B714" s="93"/>
      <c r="C714" s="94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3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8" customHeight="1">
      <c r="A715" s="84"/>
      <c r="B715" s="93"/>
      <c r="C715" s="94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3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8" customHeight="1">
      <c r="A716" s="84"/>
      <c r="B716" s="93"/>
      <c r="C716" s="94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3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8" customHeight="1">
      <c r="A717" s="84"/>
      <c r="B717" s="93"/>
      <c r="C717" s="94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3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8" customHeight="1">
      <c r="A718" s="84"/>
      <c r="B718" s="93"/>
      <c r="C718" s="94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3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8" customHeight="1">
      <c r="A719" s="84"/>
      <c r="B719" s="93"/>
      <c r="C719" s="94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3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8" customHeight="1">
      <c r="A720" s="84"/>
      <c r="B720" s="93"/>
      <c r="C720" s="94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3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8" customHeight="1">
      <c r="A721" s="84"/>
      <c r="B721" s="93"/>
      <c r="C721" s="94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3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8" customHeight="1">
      <c r="A722" s="84"/>
      <c r="B722" s="93"/>
      <c r="C722" s="94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3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8" customHeight="1">
      <c r="A723" s="84"/>
      <c r="B723" s="93"/>
      <c r="C723" s="94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3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8" customHeight="1">
      <c r="A724" s="84"/>
      <c r="B724" s="93"/>
      <c r="C724" s="94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3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8" customHeight="1">
      <c r="A725" s="84"/>
      <c r="B725" s="93"/>
      <c r="C725" s="94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3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8" customHeight="1">
      <c r="A726" s="84"/>
      <c r="B726" s="93"/>
      <c r="C726" s="94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3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8" customHeight="1">
      <c r="A727" s="84"/>
      <c r="B727" s="93"/>
      <c r="C727" s="94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3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8" customHeight="1">
      <c r="A728" s="84"/>
      <c r="B728" s="93"/>
      <c r="C728" s="94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3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8" customHeight="1">
      <c r="A729" s="84"/>
      <c r="B729" s="93"/>
      <c r="C729" s="94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3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8" customHeight="1">
      <c r="A730" s="84"/>
      <c r="B730" s="93"/>
      <c r="C730" s="94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3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8" customHeight="1">
      <c r="A731" s="84"/>
      <c r="B731" s="93"/>
      <c r="C731" s="94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3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8" customHeight="1">
      <c r="A732" s="84"/>
      <c r="B732" s="93"/>
      <c r="C732" s="94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3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8" customHeight="1">
      <c r="A733" s="84"/>
      <c r="B733" s="93"/>
      <c r="C733" s="94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3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8" customHeight="1">
      <c r="A734" s="84"/>
      <c r="B734" s="93"/>
      <c r="C734" s="94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3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8" customHeight="1">
      <c r="A735" s="84"/>
      <c r="B735" s="93"/>
      <c r="C735" s="94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3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8" customHeight="1">
      <c r="A736" s="84"/>
      <c r="B736" s="93"/>
      <c r="C736" s="94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3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8" customHeight="1">
      <c r="A737" s="84"/>
      <c r="B737" s="93"/>
      <c r="C737" s="94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3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8" customHeight="1">
      <c r="A738" s="84"/>
      <c r="B738" s="93"/>
      <c r="C738" s="94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3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8" customHeight="1">
      <c r="A739" s="84"/>
      <c r="B739" s="93"/>
      <c r="C739" s="94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3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8" customHeight="1">
      <c r="A740" s="84"/>
      <c r="B740" s="93"/>
      <c r="C740" s="94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3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8" customHeight="1">
      <c r="A741" s="84"/>
      <c r="B741" s="93"/>
      <c r="C741" s="94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3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8" customHeight="1">
      <c r="A742" s="84"/>
      <c r="B742" s="93"/>
      <c r="C742" s="94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3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8" customHeight="1">
      <c r="A743" s="84"/>
      <c r="B743" s="93"/>
      <c r="C743" s="94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3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8" customHeight="1">
      <c r="A744" s="84"/>
      <c r="B744" s="93"/>
      <c r="C744" s="94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3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8" customHeight="1">
      <c r="A745" s="84"/>
      <c r="B745" s="93"/>
      <c r="C745" s="94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3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8" customHeight="1">
      <c r="A746" s="84"/>
      <c r="B746" s="93"/>
      <c r="C746" s="94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3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8" customHeight="1">
      <c r="A747" s="84"/>
      <c r="B747" s="93"/>
      <c r="C747" s="94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3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8" customHeight="1">
      <c r="A748" s="84"/>
      <c r="B748" s="93"/>
      <c r="C748" s="94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3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8" customHeight="1">
      <c r="A749" s="84"/>
      <c r="B749" s="93"/>
      <c r="C749" s="94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3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8" customHeight="1">
      <c r="A750" s="84"/>
      <c r="B750" s="93"/>
      <c r="C750" s="94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3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8" customHeight="1">
      <c r="A751" s="84"/>
      <c r="B751" s="93"/>
      <c r="C751" s="94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3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8" customHeight="1">
      <c r="A752" s="84"/>
      <c r="B752" s="93"/>
      <c r="C752" s="94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3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8" customHeight="1">
      <c r="A753" s="84"/>
      <c r="B753" s="93"/>
      <c r="C753" s="94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3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8" customHeight="1">
      <c r="A754" s="84"/>
      <c r="B754" s="93"/>
      <c r="C754" s="94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3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8" customHeight="1">
      <c r="A755" s="84"/>
      <c r="B755" s="93"/>
      <c r="C755" s="94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3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8" customHeight="1">
      <c r="A756" s="84"/>
      <c r="B756" s="93"/>
      <c r="C756" s="94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3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8" customHeight="1">
      <c r="A757" s="84"/>
      <c r="B757" s="93"/>
      <c r="C757" s="94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3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8" customHeight="1">
      <c r="A758" s="84"/>
      <c r="B758" s="93"/>
      <c r="C758" s="94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3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8" customHeight="1">
      <c r="A759" s="84"/>
      <c r="B759" s="93"/>
      <c r="C759" s="94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3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8" customHeight="1">
      <c r="A760" s="84"/>
      <c r="B760" s="93"/>
      <c r="C760" s="94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3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8" customHeight="1">
      <c r="A761" s="84"/>
      <c r="B761" s="93"/>
      <c r="C761" s="94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3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8" customHeight="1">
      <c r="A762" s="84"/>
      <c r="B762" s="93"/>
      <c r="C762" s="94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3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8" customHeight="1">
      <c r="A763" s="84"/>
      <c r="B763" s="93"/>
      <c r="C763" s="94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3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8" customHeight="1">
      <c r="A764" s="84"/>
      <c r="B764" s="93"/>
      <c r="C764" s="94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3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8" customHeight="1">
      <c r="A765" s="84"/>
      <c r="B765" s="93"/>
      <c r="C765" s="94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3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8" customHeight="1">
      <c r="A766" s="84"/>
      <c r="B766" s="93"/>
      <c r="C766" s="94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3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8" customHeight="1">
      <c r="A767" s="84"/>
      <c r="B767" s="93"/>
      <c r="C767" s="94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3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8" customHeight="1">
      <c r="A768" s="84"/>
      <c r="B768" s="93"/>
      <c r="C768" s="94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3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8" customHeight="1">
      <c r="A769" s="84"/>
      <c r="B769" s="93"/>
      <c r="C769" s="94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3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8" customHeight="1">
      <c r="A770" s="84"/>
      <c r="B770" s="93"/>
      <c r="C770" s="94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3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8" customHeight="1">
      <c r="A771" s="84"/>
      <c r="B771" s="93"/>
      <c r="C771" s="94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3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8" customHeight="1">
      <c r="A772" s="84"/>
      <c r="B772" s="93"/>
      <c r="C772" s="94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3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8" customHeight="1">
      <c r="A773" s="84"/>
      <c r="B773" s="93"/>
      <c r="C773" s="94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3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8" customHeight="1">
      <c r="A774" s="84"/>
      <c r="B774" s="93"/>
      <c r="C774" s="94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3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8" customHeight="1">
      <c r="A775" s="84"/>
      <c r="B775" s="93"/>
      <c r="C775" s="94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3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8" customHeight="1">
      <c r="A776" s="84"/>
      <c r="B776" s="93"/>
      <c r="C776" s="94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3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8" customHeight="1">
      <c r="A777" s="84"/>
      <c r="B777" s="93"/>
      <c r="C777" s="94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3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8" customHeight="1">
      <c r="A778" s="84"/>
      <c r="B778" s="93"/>
      <c r="C778" s="94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3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8" customHeight="1">
      <c r="A779" s="84"/>
      <c r="B779" s="93"/>
      <c r="C779" s="94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3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8" customHeight="1">
      <c r="A780" s="84"/>
      <c r="B780" s="93"/>
      <c r="C780" s="94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3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8" customHeight="1">
      <c r="A781" s="84"/>
      <c r="B781" s="93"/>
      <c r="C781" s="94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3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8" customHeight="1">
      <c r="A782" s="84"/>
      <c r="B782" s="93"/>
      <c r="C782" s="94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3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8" customHeight="1">
      <c r="A783" s="84"/>
      <c r="B783" s="93"/>
      <c r="C783" s="94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3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8" customHeight="1">
      <c r="A784" s="84"/>
      <c r="B784" s="93"/>
      <c r="C784" s="94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3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8" customHeight="1">
      <c r="A785" s="84"/>
      <c r="B785" s="93"/>
      <c r="C785" s="94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3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8" customHeight="1">
      <c r="A786" s="84"/>
      <c r="B786" s="93"/>
      <c r="C786" s="94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3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8" customHeight="1">
      <c r="A787" s="84"/>
      <c r="B787" s="93"/>
      <c r="C787" s="94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3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8" customHeight="1">
      <c r="A788" s="84"/>
      <c r="B788" s="93"/>
      <c r="C788" s="94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3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8" customHeight="1">
      <c r="A789" s="84"/>
      <c r="B789" s="93"/>
      <c r="C789" s="94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3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8" customHeight="1">
      <c r="A790" s="84"/>
      <c r="B790" s="93"/>
      <c r="C790" s="94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3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8" customHeight="1">
      <c r="A791" s="84"/>
      <c r="B791" s="93"/>
      <c r="C791" s="94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3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8" customHeight="1">
      <c r="A792" s="84"/>
      <c r="B792" s="93"/>
      <c r="C792" s="94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3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8" customHeight="1">
      <c r="A793" s="84"/>
      <c r="B793" s="93"/>
      <c r="C793" s="94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3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8" customHeight="1">
      <c r="A794" s="84"/>
      <c r="B794" s="93"/>
      <c r="C794" s="94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3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8" customHeight="1">
      <c r="A795" s="84"/>
      <c r="B795" s="93"/>
      <c r="C795" s="94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3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8" customHeight="1">
      <c r="A796" s="84"/>
      <c r="B796" s="93"/>
      <c r="C796" s="94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3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8" customHeight="1">
      <c r="A797" s="84"/>
      <c r="B797" s="93"/>
      <c r="C797" s="94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3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8" customHeight="1">
      <c r="A798" s="84"/>
      <c r="B798" s="93"/>
      <c r="C798" s="94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3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8" customHeight="1">
      <c r="A799" s="84"/>
      <c r="B799" s="93"/>
      <c r="C799" s="94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3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8" customHeight="1">
      <c r="A800" s="84"/>
      <c r="B800" s="93"/>
      <c r="C800" s="94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3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8" customHeight="1">
      <c r="A801" s="84"/>
      <c r="B801" s="93"/>
      <c r="C801" s="94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3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8" customHeight="1">
      <c r="A802" s="84"/>
      <c r="B802" s="93"/>
      <c r="C802" s="94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3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8" customHeight="1">
      <c r="A803" s="84"/>
      <c r="B803" s="93"/>
      <c r="C803" s="94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3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8" customHeight="1">
      <c r="A804" s="84"/>
      <c r="B804" s="93"/>
      <c r="C804" s="94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3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8" customHeight="1">
      <c r="A805" s="84"/>
      <c r="B805" s="93"/>
      <c r="C805" s="94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3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8" customHeight="1">
      <c r="A806" s="84"/>
      <c r="B806" s="93"/>
      <c r="C806" s="94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3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8" customHeight="1">
      <c r="A807" s="84"/>
      <c r="B807" s="93"/>
      <c r="C807" s="94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3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8" customHeight="1">
      <c r="A808" s="84"/>
      <c r="B808" s="93"/>
      <c r="C808" s="94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3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8" customHeight="1">
      <c r="A809" s="84"/>
      <c r="B809" s="93"/>
      <c r="C809" s="94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3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8" customHeight="1">
      <c r="A810" s="84"/>
      <c r="B810" s="93"/>
      <c r="C810" s="94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3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8" customHeight="1">
      <c r="A811" s="84"/>
      <c r="B811" s="93"/>
      <c r="C811" s="94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3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8" customHeight="1">
      <c r="A812" s="84"/>
      <c r="B812" s="93"/>
      <c r="C812" s="94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3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8" customHeight="1">
      <c r="A813" s="84"/>
      <c r="B813" s="93"/>
      <c r="C813" s="94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3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8" customHeight="1">
      <c r="A814" s="84"/>
      <c r="B814" s="93"/>
      <c r="C814" s="94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3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8" customHeight="1">
      <c r="A815" s="84"/>
      <c r="B815" s="93"/>
      <c r="C815" s="94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3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8" customHeight="1">
      <c r="A816" s="84"/>
      <c r="B816" s="93"/>
      <c r="C816" s="94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3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8" customHeight="1">
      <c r="A817" s="84"/>
      <c r="B817" s="93"/>
      <c r="C817" s="94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3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8" customHeight="1">
      <c r="A818" s="84"/>
      <c r="B818" s="93"/>
      <c r="C818" s="94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3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8" customHeight="1">
      <c r="A819" s="84"/>
      <c r="B819" s="93"/>
      <c r="C819" s="94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3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8" customHeight="1">
      <c r="A820" s="84"/>
      <c r="B820" s="93"/>
      <c r="C820" s="94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3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8" customHeight="1">
      <c r="A821" s="84"/>
      <c r="B821" s="93"/>
      <c r="C821" s="94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3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8" customHeight="1">
      <c r="A822" s="84"/>
      <c r="B822" s="93"/>
      <c r="C822" s="94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3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8" customHeight="1">
      <c r="A823" s="84"/>
      <c r="B823" s="93"/>
      <c r="C823" s="94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3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8" customHeight="1">
      <c r="A824" s="84"/>
      <c r="B824" s="93"/>
      <c r="C824" s="94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3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8" customHeight="1">
      <c r="A825" s="84"/>
      <c r="B825" s="93"/>
      <c r="C825" s="94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3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8" customHeight="1">
      <c r="A826" s="84"/>
      <c r="B826" s="93"/>
      <c r="C826" s="94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3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8" customHeight="1">
      <c r="A827" s="84"/>
      <c r="B827" s="93"/>
      <c r="C827" s="94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3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8" customHeight="1">
      <c r="A828" s="84"/>
      <c r="B828" s="93"/>
      <c r="C828" s="94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3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8" customHeight="1">
      <c r="A829" s="84"/>
      <c r="B829" s="93"/>
      <c r="C829" s="94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3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8" customHeight="1">
      <c r="A830" s="84"/>
      <c r="B830" s="93"/>
      <c r="C830" s="94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3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8" customHeight="1">
      <c r="A831" s="84"/>
      <c r="B831" s="93"/>
      <c r="C831" s="94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3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8" customHeight="1">
      <c r="A832" s="84"/>
      <c r="B832" s="93"/>
      <c r="C832" s="94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3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8" customHeight="1">
      <c r="A833" s="84"/>
      <c r="B833" s="93"/>
      <c r="C833" s="94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3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8" customHeight="1">
      <c r="A834" s="84"/>
      <c r="B834" s="93"/>
      <c r="C834" s="94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3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8" customHeight="1">
      <c r="A835" s="84"/>
      <c r="B835" s="93"/>
      <c r="C835" s="94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3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8" customHeight="1">
      <c r="A836" s="84"/>
      <c r="B836" s="93"/>
      <c r="C836" s="94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3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8" customHeight="1">
      <c r="A837" s="84"/>
      <c r="B837" s="93"/>
      <c r="C837" s="94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3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8" customHeight="1">
      <c r="A838" s="84"/>
      <c r="B838" s="93"/>
      <c r="C838" s="94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3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8" customHeight="1">
      <c r="A839" s="84"/>
      <c r="B839" s="93"/>
      <c r="C839" s="94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3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8" customHeight="1">
      <c r="A840" s="84"/>
      <c r="B840" s="93"/>
      <c r="C840" s="94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3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8" customHeight="1">
      <c r="A841" s="84"/>
      <c r="B841" s="93"/>
      <c r="C841" s="94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3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8" customHeight="1">
      <c r="A842" s="84"/>
      <c r="B842" s="93"/>
      <c r="C842" s="94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3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8" customHeight="1">
      <c r="A843" s="84"/>
      <c r="B843" s="93"/>
      <c r="C843" s="94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3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8" customHeight="1">
      <c r="A844" s="84"/>
      <c r="B844" s="93"/>
      <c r="C844" s="94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3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8" customHeight="1">
      <c r="A845" s="84"/>
      <c r="B845" s="93"/>
      <c r="C845" s="94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3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8" customHeight="1">
      <c r="A846" s="84"/>
      <c r="B846" s="93"/>
      <c r="C846" s="94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3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8" customHeight="1">
      <c r="A847" s="84"/>
      <c r="B847" s="93"/>
      <c r="C847" s="94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3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8" customHeight="1">
      <c r="A848" s="84"/>
      <c r="B848" s="93"/>
      <c r="C848" s="94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3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8" customHeight="1">
      <c r="A849" s="84"/>
      <c r="B849" s="93"/>
      <c r="C849" s="94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3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8" customHeight="1">
      <c r="A850" s="84"/>
      <c r="B850" s="93"/>
      <c r="C850" s="94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3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8" customHeight="1">
      <c r="A851" s="84"/>
      <c r="B851" s="93"/>
      <c r="C851" s="94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3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8" customHeight="1">
      <c r="A852" s="84"/>
      <c r="B852" s="93"/>
      <c r="C852" s="94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3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8" customHeight="1">
      <c r="A853" s="84"/>
      <c r="B853" s="93"/>
      <c r="C853" s="94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3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8" customHeight="1">
      <c r="A854" s="84"/>
      <c r="B854" s="93"/>
      <c r="C854" s="94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3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8" customHeight="1">
      <c r="A855" s="84"/>
      <c r="B855" s="93"/>
      <c r="C855" s="94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3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8" customHeight="1">
      <c r="A856" s="84"/>
      <c r="B856" s="93"/>
      <c r="C856" s="94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3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8" customHeight="1">
      <c r="A857" s="84"/>
      <c r="B857" s="93"/>
      <c r="C857" s="94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3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8" customHeight="1">
      <c r="A858" s="84"/>
      <c r="B858" s="93"/>
      <c r="C858" s="94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3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8" customHeight="1">
      <c r="A859" s="84"/>
      <c r="B859" s="93"/>
      <c r="C859" s="94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3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8" customHeight="1">
      <c r="A860" s="84"/>
      <c r="B860" s="93"/>
      <c r="C860" s="94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3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8" customHeight="1">
      <c r="A861" s="84"/>
      <c r="B861" s="93"/>
      <c r="C861" s="94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3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8" customHeight="1">
      <c r="A862" s="84"/>
      <c r="B862" s="93"/>
      <c r="C862" s="94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3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8" customHeight="1">
      <c r="A863" s="84"/>
      <c r="B863" s="93"/>
      <c r="C863" s="94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3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8" customHeight="1">
      <c r="A864" s="84"/>
      <c r="B864" s="93"/>
      <c r="C864" s="94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3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8" customHeight="1">
      <c r="A865" s="84"/>
      <c r="B865" s="93"/>
      <c r="C865" s="94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3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8" customHeight="1">
      <c r="A866" s="84"/>
      <c r="B866" s="93"/>
      <c r="C866" s="94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3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8" customHeight="1">
      <c r="A867" s="84"/>
      <c r="B867" s="93"/>
      <c r="C867" s="94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3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8" customHeight="1">
      <c r="A868" s="84"/>
      <c r="B868" s="93"/>
      <c r="C868" s="94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3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8" customHeight="1">
      <c r="A869" s="84"/>
      <c r="B869" s="93"/>
      <c r="C869" s="94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3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8" customHeight="1">
      <c r="A870" s="84"/>
      <c r="B870" s="93"/>
      <c r="C870" s="94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3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8" customHeight="1">
      <c r="A871" s="84"/>
      <c r="B871" s="93"/>
      <c r="C871" s="94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3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8" customHeight="1">
      <c r="A872" s="84"/>
      <c r="B872" s="93"/>
      <c r="C872" s="94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3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8" customHeight="1">
      <c r="A873" s="84"/>
      <c r="B873" s="93"/>
      <c r="C873" s="94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3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8" customHeight="1">
      <c r="A874" s="84"/>
      <c r="B874" s="93"/>
      <c r="C874" s="94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3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8" customHeight="1">
      <c r="A875" s="84"/>
      <c r="B875" s="93"/>
      <c r="C875" s="94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3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8" customHeight="1">
      <c r="A876" s="84"/>
      <c r="B876" s="93"/>
      <c r="C876" s="94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3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8" customHeight="1">
      <c r="A877" s="84"/>
      <c r="B877" s="93"/>
      <c r="C877" s="94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3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8" customHeight="1">
      <c r="A878" s="84"/>
      <c r="B878" s="93"/>
      <c r="C878" s="94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3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8" customHeight="1">
      <c r="A879" s="84"/>
      <c r="B879" s="93"/>
      <c r="C879" s="94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3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8" customHeight="1">
      <c r="A880" s="84"/>
      <c r="B880" s="93"/>
      <c r="C880" s="94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3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8" customHeight="1">
      <c r="A881" s="84"/>
      <c r="B881" s="93"/>
      <c r="C881" s="94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3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8" customHeight="1">
      <c r="A882" s="84"/>
      <c r="B882" s="93"/>
      <c r="C882" s="94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3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8" customHeight="1">
      <c r="A883" s="84"/>
      <c r="B883" s="93"/>
      <c r="C883" s="94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3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8" customHeight="1">
      <c r="A884" s="84"/>
      <c r="B884" s="93"/>
      <c r="C884" s="94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3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8" customHeight="1">
      <c r="A885" s="84"/>
      <c r="B885" s="93"/>
      <c r="C885" s="94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3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8" customHeight="1">
      <c r="A886" s="84"/>
      <c r="B886" s="93"/>
      <c r="C886" s="94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3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8" customHeight="1">
      <c r="A887" s="84"/>
      <c r="B887" s="93"/>
      <c r="C887" s="94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3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8" customHeight="1">
      <c r="A888" s="84"/>
      <c r="B888" s="93"/>
      <c r="C888" s="94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3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8" customHeight="1">
      <c r="A889" s="84"/>
      <c r="B889" s="93"/>
      <c r="C889" s="94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3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8" customHeight="1">
      <c r="A890" s="84"/>
      <c r="B890" s="93"/>
      <c r="C890" s="94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3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8" customHeight="1">
      <c r="A891" s="84"/>
      <c r="B891" s="93"/>
      <c r="C891" s="94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3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8" customHeight="1">
      <c r="A892" s="84"/>
      <c r="B892" s="93"/>
      <c r="C892" s="94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3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8" customHeight="1">
      <c r="A893" s="84"/>
      <c r="B893" s="93"/>
      <c r="C893" s="94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3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8" customHeight="1">
      <c r="A894" s="84"/>
      <c r="B894" s="93"/>
      <c r="C894" s="94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3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8" customHeight="1">
      <c r="A895" s="84"/>
      <c r="B895" s="93"/>
      <c r="C895" s="94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3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8" customHeight="1">
      <c r="A896" s="84"/>
      <c r="B896" s="93"/>
      <c r="C896" s="94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3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8" customHeight="1">
      <c r="A897" s="84"/>
      <c r="B897" s="93"/>
      <c r="C897" s="94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3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8" customHeight="1">
      <c r="A898" s="84"/>
      <c r="B898" s="93"/>
      <c r="C898" s="94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3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8" customHeight="1">
      <c r="A899" s="84"/>
      <c r="B899" s="93"/>
      <c r="C899" s="94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3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8" customHeight="1">
      <c r="A900" s="84"/>
      <c r="B900" s="93"/>
      <c r="C900" s="94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3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8" customHeight="1">
      <c r="A901" s="84"/>
      <c r="B901" s="93"/>
      <c r="C901" s="94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3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8" customHeight="1">
      <c r="A902" s="84"/>
      <c r="B902" s="93"/>
      <c r="C902" s="94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3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8" customHeight="1">
      <c r="A903" s="84"/>
      <c r="B903" s="93"/>
      <c r="C903" s="94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3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8" customHeight="1">
      <c r="A904" s="84"/>
      <c r="B904" s="93"/>
      <c r="C904" s="94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3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8" customHeight="1">
      <c r="A905" s="84"/>
      <c r="B905" s="93"/>
      <c r="C905" s="94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3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8" customHeight="1">
      <c r="A906" s="84"/>
      <c r="B906" s="93"/>
      <c r="C906" s="94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3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8" customHeight="1">
      <c r="A907" s="84"/>
      <c r="B907" s="93"/>
      <c r="C907" s="94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3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8" customHeight="1">
      <c r="A908" s="84"/>
      <c r="B908" s="93"/>
      <c r="C908" s="94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3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8" customHeight="1">
      <c r="A909" s="84"/>
      <c r="B909" s="93"/>
      <c r="C909" s="94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3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8" customHeight="1">
      <c r="A910" s="84"/>
      <c r="B910" s="93"/>
      <c r="C910" s="94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3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8" customHeight="1">
      <c r="A911" s="84"/>
      <c r="B911" s="93"/>
      <c r="C911" s="94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3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8" customHeight="1">
      <c r="A912" s="84"/>
      <c r="B912" s="93"/>
      <c r="C912" s="94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3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8" customHeight="1">
      <c r="A913" s="84"/>
      <c r="B913" s="93"/>
      <c r="C913" s="94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3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8" customHeight="1">
      <c r="A914" s="84"/>
      <c r="B914" s="93"/>
      <c r="C914" s="94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3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8" customHeight="1">
      <c r="A915" s="84"/>
      <c r="B915" s="93"/>
      <c r="C915" s="94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3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8" customHeight="1">
      <c r="A916" s="84"/>
      <c r="B916" s="93"/>
      <c r="C916" s="94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3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8" customHeight="1">
      <c r="A917" s="84"/>
      <c r="B917" s="93"/>
      <c r="C917" s="94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3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8" customHeight="1">
      <c r="A918" s="84"/>
      <c r="B918" s="93"/>
      <c r="C918" s="94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3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8" customHeight="1">
      <c r="A919" s="84"/>
      <c r="B919" s="93"/>
      <c r="C919" s="94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3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8" customHeight="1">
      <c r="A920" s="84"/>
      <c r="B920" s="93"/>
      <c r="C920" s="94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3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8" customHeight="1">
      <c r="A921" s="84"/>
      <c r="B921" s="93"/>
      <c r="C921" s="94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3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8" customHeight="1">
      <c r="A922" s="84"/>
      <c r="B922" s="93"/>
      <c r="C922" s="94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3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8" customHeight="1">
      <c r="A923" s="84"/>
      <c r="B923" s="93"/>
      <c r="C923" s="94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3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8" customHeight="1">
      <c r="A924" s="84"/>
      <c r="B924" s="93"/>
      <c r="C924" s="94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3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8" customHeight="1">
      <c r="A925" s="84"/>
      <c r="B925" s="93"/>
      <c r="C925" s="94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3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8" customHeight="1">
      <c r="A926" s="84"/>
      <c r="B926" s="93"/>
      <c r="C926" s="94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3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8" customHeight="1">
      <c r="A927" s="84"/>
      <c r="B927" s="93"/>
      <c r="C927" s="94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3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8" customHeight="1">
      <c r="A928" s="84"/>
      <c r="B928" s="93"/>
      <c r="C928" s="94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3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8" customHeight="1">
      <c r="A929" s="84"/>
      <c r="B929" s="93"/>
      <c r="C929" s="94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3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8" customHeight="1">
      <c r="A930" s="84"/>
      <c r="B930" s="93"/>
      <c r="C930" s="94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3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8" customHeight="1">
      <c r="A931" s="84"/>
      <c r="B931" s="93"/>
      <c r="C931" s="94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3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8" customHeight="1">
      <c r="A932" s="84"/>
      <c r="B932" s="93"/>
      <c r="C932" s="94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3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8" customHeight="1">
      <c r="A933" s="84"/>
      <c r="B933" s="93"/>
      <c r="C933" s="94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3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8" customHeight="1">
      <c r="A934" s="84"/>
      <c r="B934" s="93"/>
      <c r="C934" s="94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3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8" customHeight="1">
      <c r="A935" s="84"/>
      <c r="B935" s="93"/>
      <c r="C935" s="94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3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8" customHeight="1">
      <c r="A936" s="84"/>
      <c r="B936" s="93"/>
      <c r="C936" s="94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3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8" customHeight="1">
      <c r="A937" s="84"/>
      <c r="B937" s="93"/>
      <c r="C937" s="94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3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8" customHeight="1">
      <c r="A938" s="84"/>
      <c r="B938" s="93"/>
      <c r="C938" s="94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3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8" customHeight="1">
      <c r="A939" s="84"/>
      <c r="B939" s="93"/>
      <c r="C939" s="94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3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8" customHeight="1">
      <c r="A940" s="84"/>
      <c r="B940" s="93"/>
      <c r="C940" s="94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3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8" customHeight="1">
      <c r="A941" s="84"/>
      <c r="B941" s="93"/>
      <c r="C941" s="94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3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8" customHeight="1">
      <c r="A942" s="84"/>
      <c r="B942" s="93"/>
      <c r="C942" s="94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3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8" customHeight="1">
      <c r="A943" s="84"/>
      <c r="B943" s="93"/>
      <c r="C943" s="94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3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8" customHeight="1">
      <c r="A944" s="84"/>
      <c r="B944" s="93"/>
      <c r="C944" s="94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3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8" customHeight="1">
      <c r="A945" s="84"/>
      <c r="B945" s="93"/>
      <c r="C945" s="94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3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8" customHeight="1">
      <c r="A946" s="84"/>
      <c r="B946" s="93"/>
      <c r="C946" s="94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3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8" customHeight="1">
      <c r="A947" s="84"/>
      <c r="B947" s="93"/>
      <c r="C947" s="94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3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8" customHeight="1">
      <c r="A948" s="84"/>
      <c r="B948" s="93"/>
      <c r="C948" s="94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3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8" customHeight="1">
      <c r="A949" s="84"/>
      <c r="B949" s="93"/>
      <c r="C949" s="94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3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8" customHeight="1">
      <c r="A950" s="84"/>
      <c r="B950" s="93"/>
      <c r="C950" s="94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3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8" customHeight="1">
      <c r="A951" s="84"/>
      <c r="B951" s="93"/>
      <c r="C951" s="94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3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8" customHeight="1">
      <c r="A952" s="84"/>
      <c r="B952" s="93"/>
      <c r="C952" s="94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3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8" customHeight="1">
      <c r="A953" s="84"/>
      <c r="B953" s="93"/>
      <c r="C953" s="94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3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8" customHeight="1">
      <c r="A954" s="84"/>
      <c r="B954" s="93"/>
      <c r="C954" s="94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3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8" customHeight="1">
      <c r="A955" s="84"/>
      <c r="B955" s="93"/>
      <c r="C955" s="94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3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8" customHeight="1">
      <c r="A956" s="84"/>
      <c r="B956" s="93"/>
      <c r="C956" s="94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3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8" customHeight="1">
      <c r="A957" s="84"/>
      <c r="B957" s="93"/>
      <c r="C957" s="94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3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8" customHeight="1">
      <c r="A958" s="84"/>
      <c r="B958" s="93"/>
      <c r="C958" s="94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3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8" customHeight="1">
      <c r="A959" s="84"/>
      <c r="B959" s="93"/>
      <c r="C959" s="94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3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8" customHeight="1">
      <c r="A960" s="84"/>
      <c r="B960" s="93"/>
      <c r="C960" s="94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3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8" customHeight="1">
      <c r="A961" s="84"/>
      <c r="B961" s="93"/>
      <c r="C961" s="94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3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8" customHeight="1">
      <c r="A962" s="84"/>
      <c r="B962" s="93"/>
      <c r="C962" s="94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3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8" customHeight="1">
      <c r="A963" s="84"/>
      <c r="B963" s="93"/>
      <c r="C963" s="94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3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8" customHeight="1">
      <c r="A964" s="84"/>
      <c r="B964" s="93"/>
      <c r="C964" s="94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3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8" customHeight="1">
      <c r="A965" s="84"/>
      <c r="B965" s="93"/>
      <c r="C965" s="94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3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8" customHeight="1">
      <c r="A966" s="84"/>
      <c r="B966" s="93"/>
      <c r="C966" s="94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3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8" customHeight="1">
      <c r="A967" s="84"/>
      <c r="B967" s="93"/>
      <c r="C967" s="94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3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8" customHeight="1">
      <c r="A968" s="84"/>
      <c r="B968" s="93"/>
      <c r="C968" s="94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3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8" customHeight="1">
      <c r="A969" s="84"/>
      <c r="B969" s="93"/>
      <c r="C969" s="94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3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8" customHeight="1">
      <c r="A970" s="84"/>
      <c r="B970" s="93"/>
      <c r="C970" s="94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3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8" customHeight="1">
      <c r="A971" s="84"/>
      <c r="B971" s="93"/>
      <c r="C971" s="94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3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8" customHeight="1">
      <c r="A972" s="84"/>
      <c r="B972" s="93"/>
      <c r="C972" s="94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3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8" customHeight="1">
      <c r="A973" s="84"/>
      <c r="B973" s="93"/>
      <c r="C973" s="94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3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8" customHeight="1">
      <c r="A974" s="84"/>
      <c r="B974" s="93"/>
      <c r="C974" s="94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3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8" customHeight="1">
      <c r="A975" s="84"/>
      <c r="B975" s="93"/>
      <c r="C975" s="94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3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8" customHeight="1">
      <c r="A976" s="84"/>
      <c r="B976" s="93"/>
      <c r="C976" s="94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3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8" customHeight="1">
      <c r="A977" s="84"/>
      <c r="B977" s="93"/>
      <c r="C977" s="94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3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8" customHeight="1">
      <c r="A978" s="84"/>
      <c r="B978" s="93"/>
      <c r="C978" s="94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3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8" customHeight="1">
      <c r="A979" s="84"/>
      <c r="B979" s="93"/>
      <c r="C979" s="94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3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8" customHeight="1">
      <c r="A980" s="84"/>
      <c r="B980" s="93"/>
      <c r="C980" s="94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3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8" customHeight="1">
      <c r="A981" s="84"/>
      <c r="B981" s="93"/>
      <c r="C981" s="94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3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8" customHeight="1">
      <c r="A982" s="84"/>
      <c r="B982" s="93"/>
      <c r="C982" s="94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3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8" customHeight="1">
      <c r="A983" s="84"/>
      <c r="B983" s="93"/>
      <c r="C983" s="94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3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8" customHeight="1">
      <c r="A984" s="84"/>
      <c r="B984" s="93"/>
      <c r="C984" s="94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3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8" customHeight="1">
      <c r="A985" s="84"/>
      <c r="B985" s="93"/>
      <c r="C985" s="94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3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8" customHeight="1">
      <c r="A986" s="84"/>
      <c r="B986" s="93"/>
      <c r="C986" s="94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3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8" customHeight="1">
      <c r="A987" s="84"/>
      <c r="B987" s="93"/>
      <c r="C987" s="94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3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8" customHeight="1">
      <c r="A988" s="84"/>
      <c r="B988" s="93"/>
      <c r="C988" s="94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3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8" customHeight="1">
      <c r="A989" s="84"/>
      <c r="B989" s="93"/>
      <c r="C989" s="94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3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8" customHeight="1">
      <c r="A990" s="84"/>
      <c r="B990" s="93"/>
      <c r="C990" s="94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3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8" customHeight="1">
      <c r="A991" s="84"/>
      <c r="B991" s="93"/>
      <c r="C991" s="94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3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8" customHeight="1">
      <c r="A992" s="84"/>
      <c r="B992" s="93"/>
      <c r="C992" s="94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3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8" customHeight="1">
      <c r="A993" s="84"/>
      <c r="B993" s="93"/>
      <c r="C993" s="94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3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8" customHeight="1">
      <c r="A994" s="84"/>
      <c r="B994" s="93"/>
      <c r="C994" s="94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3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8" customHeight="1">
      <c r="A995" s="84"/>
      <c r="B995" s="93"/>
      <c r="C995" s="94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3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8" customHeight="1">
      <c r="A996" s="84"/>
      <c r="B996" s="93"/>
      <c r="C996" s="94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3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8" customHeight="1">
      <c r="A997" s="84"/>
      <c r="B997" s="93"/>
      <c r="C997" s="94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3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8" customHeight="1">
      <c r="A998" s="84"/>
      <c r="B998" s="93"/>
      <c r="C998" s="94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3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8" customHeight="1">
      <c r="A999" s="84"/>
      <c r="B999" s="93"/>
      <c r="C999" s="94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3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8" customHeight="1">
      <c r="A1000" s="84"/>
      <c r="B1000" s="93"/>
      <c r="C1000" s="94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3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mergeCells count="11">
    <mergeCell ref="J4:L4"/>
    <mergeCell ref="M4:O4"/>
    <mergeCell ref="A23:B23"/>
    <mergeCell ref="B24:P24"/>
    <mergeCell ref="B1:P1"/>
    <mergeCell ref="A3:B6"/>
    <mergeCell ref="C3:C6"/>
    <mergeCell ref="D3:O3"/>
    <mergeCell ref="P3:P6"/>
    <mergeCell ref="D4:F4"/>
    <mergeCell ref="G4:I4"/>
  </mergeCells>
  <pageMargins left="0.7" right="0.7" top="0.75" bottom="0.75" header="0" footer="0"/>
  <pageSetup orientation="landscape"/>
  <headerFooter>
    <oddFooter>&amp;C&amp;P/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9.140625" customWidth="1"/>
    <col min="2" max="2" width="8.28515625" customWidth="1"/>
    <col min="3" max="3" width="13.140625" customWidth="1"/>
    <col min="4" max="4" width="10" customWidth="1"/>
    <col min="5" max="5" width="10.7109375" customWidth="1"/>
    <col min="6" max="6" width="10.85546875" customWidth="1"/>
    <col min="7" max="8" width="10.7109375" customWidth="1"/>
    <col min="9" max="26" width="8" customWidth="1"/>
  </cols>
  <sheetData>
    <row r="1" spans="1:26" ht="21" customHeight="1">
      <c r="A1" s="1"/>
      <c r="B1" s="1" t="s">
        <v>117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1"/>
      <c r="C2" s="1"/>
      <c r="D2" s="1"/>
      <c r="E2" s="1"/>
      <c r="F2" s="1"/>
      <c r="G2" s="186" t="s">
        <v>118</v>
      </c>
      <c r="H2" s="15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1"/>
      <c r="B3" s="187" t="s">
        <v>119</v>
      </c>
      <c r="C3" s="161"/>
      <c r="D3" s="189" t="s">
        <v>120</v>
      </c>
      <c r="E3" s="154"/>
      <c r="F3" s="154"/>
      <c r="G3" s="154"/>
      <c r="H3" s="15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80"/>
      <c r="C4" s="188"/>
      <c r="D4" s="146" t="s">
        <v>121</v>
      </c>
      <c r="E4" s="146" t="s">
        <v>122</v>
      </c>
      <c r="F4" s="146" t="s">
        <v>123</v>
      </c>
      <c r="G4" s="146" t="s">
        <v>124</v>
      </c>
      <c r="H4" s="146" t="s">
        <v>125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47" t="s">
        <v>126</v>
      </c>
      <c r="C5" s="147"/>
      <c r="D5" s="148">
        <v>100</v>
      </c>
      <c r="E5" s="148">
        <v>35</v>
      </c>
      <c r="F5" s="148">
        <v>23</v>
      </c>
      <c r="G5" s="148">
        <v>23</v>
      </c>
      <c r="H5" s="148">
        <v>19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47" t="s">
        <v>127</v>
      </c>
      <c r="C6" s="147"/>
      <c r="D6" s="146">
        <v>96</v>
      </c>
      <c r="E6" s="146">
        <v>30</v>
      </c>
      <c r="F6" s="146">
        <v>22</v>
      </c>
      <c r="G6" s="146">
        <v>21</v>
      </c>
      <c r="H6" s="146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49" t="s">
        <v>128</v>
      </c>
      <c r="C8" s="1" t="s">
        <v>129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1" t="s">
        <v>130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1" t="s">
        <v>131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1" t="s">
        <v>132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 t="s">
        <v>133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G2:H2"/>
    <mergeCell ref="B3:C4"/>
    <mergeCell ref="D3:H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/>
  <cols>
    <col min="1" max="1" width="8" customWidth="1"/>
    <col min="2" max="2" width="8.28515625" customWidth="1"/>
    <col min="3" max="3" width="13.140625" customWidth="1"/>
    <col min="4" max="4" width="10" customWidth="1"/>
    <col min="5" max="5" width="10.7109375" customWidth="1"/>
    <col min="6" max="6" width="10.85546875" customWidth="1"/>
    <col min="7" max="8" width="10.7109375" customWidth="1"/>
    <col min="9" max="9" width="11" customWidth="1"/>
    <col min="10" max="26" width="8" customWidth="1"/>
  </cols>
  <sheetData>
    <row r="1" spans="1:9" ht="21" customHeight="1">
      <c r="A1" s="1"/>
      <c r="B1" s="1" t="s">
        <v>134</v>
      </c>
      <c r="C1" s="1"/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86" t="s">
        <v>118</v>
      </c>
      <c r="H2" s="157"/>
      <c r="I2" s="1"/>
    </row>
    <row r="3" spans="1:9" ht="21" customHeight="1">
      <c r="A3" s="1"/>
      <c r="B3" s="187" t="s">
        <v>119</v>
      </c>
      <c r="C3" s="161"/>
      <c r="D3" s="189" t="s">
        <v>120</v>
      </c>
      <c r="E3" s="154"/>
      <c r="F3" s="154"/>
      <c r="G3" s="154"/>
      <c r="H3" s="155"/>
      <c r="I3" s="1"/>
    </row>
    <row r="4" spans="1:9" ht="21" customHeight="1">
      <c r="A4" s="1"/>
      <c r="B4" s="180"/>
      <c r="C4" s="188"/>
      <c r="D4" s="146" t="s">
        <v>121</v>
      </c>
      <c r="E4" s="146" t="s">
        <v>122</v>
      </c>
      <c r="F4" s="146" t="s">
        <v>123</v>
      </c>
      <c r="G4" s="146" t="s">
        <v>124</v>
      </c>
      <c r="H4" s="146" t="s">
        <v>125</v>
      </c>
      <c r="I4" s="1"/>
    </row>
    <row r="5" spans="1:9" ht="21" customHeight="1">
      <c r="A5" s="1"/>
      <c r="B5" s="147" t="s">
        <v>135</v>
      </c>
      <c r="C5" s="147"/>
      <c r="D5" s="146">
        <v>96</v>
      </c>
      <c r="E5" s="146">
        <v>30</v>
      </c>
      <c r="F5" s="146">
        <v>22</v>
      </c>
      <c r="G5" s="146">
        <v>21</v>
      </c>
      <c r="H5" s="146">
        <v>23</v>
      </c>
      <c r="I5" s="1"/>
    </row>
    <row r="6" spans="1:9" ht="21" customHeight="1">
      <c r="A6" s="1"/>
      <c r="B6" s="1"/>
      <c r="C6" s="1"/>
      <c r="D6" s="1"/>
      <c r="E6" s="1"/>
      <c r="F6" s="1"/>
      <c r="G6" s="1"/>
      <c r="H6" s="1"/>
      <c r="I6" s="1"/>
    </row>
    <row r="7" spans="1:9" ht="21" customHeight="1">
      <c r="A7" s="1"/>
      <c r="B7" s="149" t="s">
        <v>128</v>
      </c>
      <c r="C7" s="1" t="s">
        <v>129</v>
      </c>
      <c r="D7" s="1"/>
      <c r="E7" s="1"/>
      <c r="F7" s="1"/>
      <c r="G7" s="1"/>
      <c r="H7" s="1"/>
      <c r="I7" s="1"/>
    </row>
    <row r="8" spans="1:9" ht="21" customHeight="1">
      <c r="A8" s="1"/>
      <c r="B8" s="1"/>
      <c r="C8" s="1" t="s">
        <v>130</v>
      </c>
      <c r="D8" s="1"/>
      <c r="E8" s="1"/>
      <c r="F8" s="1"/>
      <c r="G8" s="1"/>
      <c r="H8" s="1"/>
      <c r="I8" s="1"/>
    </row>
    <row r="9" spans="1:9" ht="21" customHeight="1">
      <c r="A9" s="1"/>
      <c r="B9" s="1"/>
      <c r="C9" s="1" t="s">
        <v>131</v>
      </c>
      <c r="D9" s="1"/>
      <c r="E9" s="1"/>
      <c r="F9" s="1"/>
      <c r="G9" s="1"/>
      <c r="H9" s="1"/>
      <c r="I9" s="1"/>
    </row>
    <row r="10" spans="1:9" ht="21" customHeight="1">
      <c r="A10" s="1"/>
      <c r="B10" s="1"/>
      <c r="C10" s="1" t="s">
        <v>132</v>
      </c>
      <c r="D10" s="1"/>
      <c r="E10" s="1"/>
      <c r="F10" s="1"/>
      <c r="G10" s="1"/>
      <c r="H10" s="1"/>
      <c r="I10" s="1"/>
    </row>
    <row r="11" spans="1:9" ht="21" customHeight="1">
      <c r="A11" s="1"/>
      <c r="B11" s="1"/>
      <c r="C11" s="1" t="s">
        <v>136</v>
      </c>
      <c r="D11" s="1"/>
      <c r="E11" s="1"/>
      <c r="F11" s="1"/>
      <c r="G11" s="1"/>
      <c r="H11" s="1"/>
      <c r="I11" s="1"/>
    </row>
    <row r="12" spans="1:9" ht="12.75" customHeight="1"/>
    <row r="13" spans="1:9" ht="12.75" customHeight="1"/>
    <row r="14" spans="1:9" ht="12.75" customHeight="1"/>
    <row r="15" spans="1:9" ht="12.75" customHeight="1"/>
    <row r="16" spans="1:9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G2:H2"/>
    <mergeCell ref="B3:C4"/>
    <mergeCell ref="D3:H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20"/>
  <sheetViews>
    <sheetView tabSelected="1" workbookViewId="0">
      <selection activeCell="K77" sqref="K77"/>
    </sheetView>
  </sheetViews>
  <sheetFormatPr defaultColWidth="12.5703125" defaultRowHeight="15" customHeight="1"/>
  <cols>
    <col min="1" max="1" width="4.140625" style="298" customWidth="1"/>
    <col min="2" max="2" width="38.5703125" style="298" customWidth="1"/>
    <col min="3" max="3" width="8.42578125" style="298" customWidth="1"/>
    <col min="4" max="4" width="10.7109375" style="298" customWidth="1"/>
    <col min="5" max="5" width="10.5703125" style="298" customWidth="1"/>
    <col min="6" max="6" width="5.140625" style="298" customWidth="1"/>
    <col min="7" max="7" width="8.140625" style="298" customWidth="1"/>
    <col min="8" max="8" width="5.42578125" style="298" customWidth="1"/>
    <col min="9" max="9" width="11.7109375" style="298" customWidth="1"/>
    <col min="10" max="10" width="6.7109375" style="298" customWidth="1"/>
    <col min="11" max="11" width="10.7109375" style="298" customWidth="1"/>
    <col min="12" max="12" width="6.85546875" style="298" customWidth="1"/>
    <col min="13" max="13" width="8.7109375" style="298" customWidth="1"/>
    <col min="14" max="14" width="8.28515625" style="298" customWidth="1"/>
    <col min="15" max="15" width="9.5703125" style="298" customWidth="1"/>
    <col min="16" max="16" width="7" style="298" customWidth="1"/>
    <col min="17" max="17" width="8.7109375" style="298" customWidth="1"/>
    <col min="18" max="18" width="5.5703125" style="298" customWidth="1"/>
    <col min="19" max="19" width="7.5703125" style="298" customWidth="1"/>
    <col min="20" max="20" width="6.140625" style="298" customWidth="1"/>
    <col min="21" max="21" width="8" style="298" customWidth="1"/>
    <col min="22" max="22" width="5.140625" style="298" customWidth="1"/>
    <col min="23" max="23" width="9" style="298" customWidth="1"/>
    <col min="24" max="24" width="5" style="298" customWidth="1"/>
    <col min="25" max="25" width="6.7109375" style="298" customWidth="1"/>
    <col min="26" max="26" width="5.28515625" style="298" customWidth="1"/>
    <col min="27" max="27" width="7" style="298" customWidth="1"/>
    <col min="28" max="28" width="5.28515625" style="298" customWidth="1"/>
    <col min="29" max="29" width="8.28515625" style="298" customWidth="1"/>
    <col min="30" max="30" width="23.7109375" style="298" customWidth="1"/>
    <col min="31" max="31" width="8" style="298" hidden="1" customWidth="1"/>
    <col min="32" max="16384" width="12.5703125" style="298"/>
  </cols>
  <sheetData>
    <row r="1" spans="1:31" ht="18.75" customHeight="1">
      <c r="A1" s="193"/>
      <c r="B1" s="194" t="s">
        <v>280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</row>
    <row r="2" spans="1:31" ht="18.75" customHeight="1">
      <c r="A2" s="194" t="s">
        <v>137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195"/>
    </row>
    <row r="3" spans="1:31" ht="18.75" customHeight="1">
      <c r="A3" s="193"/>
      <c r="B3" s="196" t="s">
        <v>138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</row>
    <row r="4" spans="1:31" ht="21" customHeight="1">
      <c r="A4" s="197" t="s">
        <v>139</v>
      </c>
      <c r="B4" s="300"/>
      <c r="C4" s="198"/>
      <c r="D4" s="199"/>
      <c r="E4" s="199"/>
      <c r="F4" s="200" t="s">
        <v>91</v>
      </c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2"/>
      <c r="AD4" s="201"/>
      <c r="AE4" s="202"/>
    </row>
    <row r="5" spans="1:31" ht="21.75" customHeight="1">
      <c r="A5" s="303"/>
      <c r="B5" s="304"/>
      <c r="C5" s="203" t="s">
        <v>92</v>
      </c>
      <c r="D5" s="203" t="s">
        <v>6</v>
      </c>
      <c r="E5" s="203" t="s">
        <v>7</v>
      </c>
      <c r="F5" s="204" t="s">
        <v>8</v>
      </c>
      <c r="G5" s="305"/>
      <c r="H5" s="305"/>
      <c r="I5" s="305"/>
      <c r="J5" s="305"/>
      <c r="K5" s="306"/>
      <c r="L5" s="205" t="s">
        <v>9</v>
      </c>
      <c r="M5" s="305"/>
      <c r="N5" s="305"/>
      <c r="O5" s="305"/>
      <c r="P5" s="305"/>
      <c r="Q5" s="306"/>
      <c r="R5" s="204" t="s">
        <v>10</v>
      </c>
      <c r="S5" s="305"/>
      <c r="T5" s="305"/>
      <c r="U5" s="305"/>
      <c r="V5" s="305"/>
      <c r="W5" s="306"/>
      <c r="X5" s="205" t="s">
        <v>11</v>
      </c>
      <c r="Y5" s="305"/>
      <c r="Z5" s="305"/>
      <c r="AA5" s="305"/>
      <c r="AB5" s="305"/>
      <c r="AC5" s="306"/>
      <c r="AD5" s="206" t="s">
        <v>12</v>
      </c>
      <c r="AE5" s="202"/>
    </row>
    <row r="6" spans="1:31" ht="18.75" customHeight="1">
      <c r="A6" s="207"/>
      <c r="B6" s="208"/>
      <c r="C6" s="209" t="s">
        <v>94</v>
      </c>
      <c r="D6" s="203" t="s">
        <v>15</v>
      </c>
      <c r="E6" s="210" t="s">
        <v>16</v>
      </c>
      <c r="F6" s="211" t="s">
        <v>140</v>
      </c>
      <c r="G6" s="302"/>
      <c r="H6" s="211" t="s">
        <v>141</v>
      </c>
      <c r="I6" s="302"/>
      <c r="J6" s="211" t="s">
        <v>142</v>
      </c>
      <c r="K6" s="302"/>
      <c r="L6" s="212" t="s">
        <v>143</v>
      </c>
      <c r="M6" s="302"/>
      <c r="N6" s="212" t="s">
        <v>144</v>
      </c>
      <c r="O6" s="302"/>
      <c r="P6" s="212" t="s">
        <v>145</v>
      </c>
      <c r="Q6" s="302"/>
      <c r="R6" s="211" t="s">
        <v>146</v>
      </c>
      <c r="S6" s="302"/>
      <c r="T6" s="211" t="s">
        <v>147</v>
      </c>
      <c r="U6" s="302"/>
      <c r="V6" s="211" t="s">
        <v>148</v>
      </c>
      <c r="W6" s="302"/>
      <c r="X6" s="212" t="s">
        <v>149</v>
      </c>
      <c r="Y6" s="302"/>
      <c r="Z6" s="212" t="s">
        <v>150</v>
      </c>
      <c r="AA6" s="302"/>
      <c r="AB6" s="212" t="s">
        <v>151</v>
      </c>
      <c r="AC6" s="302"/>
      <c r="AD6" s="206" t="s">
        <v>29</v>
      </c>
      <c r="AE6" s="202"/>
    </row>
    <row r="7" spans="1:31" ht="18.75" customHeight="1">
      <c r="A7" s="213" t="s">
        <v>13</v>
      </c>
      <c r="B7" s="307"/>
      <c r="C7" s="214" t="s">
        <v>14</v>
      </c>
      <c r="D7" s="214" t="s">
        <v>30</v>
      </c>
      <c r="E7" s="214" t="s">
        <v>31</v>
      </c>
      <c r="F7" s="215">
        <v>2565</v>
      </c>
      <c r="G7" s="308"/>
      <c r="H7" s="215">
        <v>2565</v>
      </c>
      <c r="I7" s="308"/>
      <c r="J7" s="215">
        <v>2565</v>
      </c>
      <c r="K7" s="308"/>
      <c r="L7" s="216">
        <v>2566</v>
      </c>
      <c r="M7" s="308"/>
      <c r="N7" s="216">
        <v>2566</v>
      </c>
      <c r="O7" s="308"/>
      <c r="P7" s="216">
        <v>2566</v>
      </c>
      <c r="Q7" s="308"/>
      <c r="R7" s="215">
        <v>2566</v>
      </c>
      <c r="S7" s="308"/>
      <c r="T7" s="215">
        <v>2566</v>
      </c>
      <c r="U7" s="308"/>
      <c r="V7" s="215">
        <v>2566</v>
      </c>
      <c r="W7" s="308"/>
      <c r="X7" s="216">
        <v>2566</v>
      </c>
      <c r="Y7" s="308"/>
      <c r="Z7" s="216">
        <v>2566</v>
      </c>
      <c r="AA7" s="308"/>
      <c r="AB7" s="216">
        <v>2566</v>
      </c>
      <c r="AC7" s="308"/>
      <c r="AD7" s="217"/>
      <c r="AE7" s="202"/>
    </row>
    <row r="8" spans="1:31" ht="18.75" customHeight="1">
      <c r="A8" s="309"/>
      <c r="B8" s="310"/>
      <c r="C8" s="311"/>
      <c r="D8" s="311"/>
      <c r="E8" s="311"/>
      <c r="F8" s="218" t="s">
        <v>94</v>
      </c>
      <c r="G8" s="219" t="s">
        <v>99</v>
      </c>
      <c r="H8" s="218" t="s">
        <v>94</v>
      </c>
      <c r="I8" s="219" t="s">
        <v>99</v>
      </c>
      <c r="J8" s="218" t="s">
        <v>94</v>
      </c>
      <c r="K8" s="219" t="s">
        <v>99</v>
      </c>
      <c r="L8" s="218" t="s">
        <v>94</v>
      </c>
      <c r="M8" s="219" t="s">
        <v>99</v>
      </c>
      <c r="N8" s="218" t="s">
        <v>94</v>
      </c>
      <c r="O8" s="219" t="s">
        <v>99</v>
      </c>
      <c r="P8" s="218" t="s">
        <v>94</v>
      </c>
      <c r="Q8" s="219" t="s">
        <v>99</v>
      </c>
      <c r="R8" s="218" t="s">
        <v>94</v>
      </c>
      <c r="S8" s="219" t="s">
        <v>99</v>
      </c>
      <c r="T8" s="218" t="s">
        <v>94</v>
      </c>
      <c r="U8" s="219" t="s">
        <v>99</v>
      </c>
      <c r="V8" s="218" t="s">
        <v>94</v>
      </c>
      <c r="W8" s="219" t="s">
        <v>99</v>
      </c>
      <c r="X8" s="218" t="s">
        <v>94</v>
      </c>
      <c r="Y8" s="219" t="s">
        <v>99</v>
      </c>
      <c r="Z8" s="218" t="s">
        <v>94</v>
      </c>
      <c r="AA8" s="219" t="s">
        <v>99</v>
      </c>
      <c r="AB8" s="218" t="s">
        <v>94</v>
      </c>
      <c r="AC8" s="219" t="s">
        <v>99</v>
      </c>
      <c r="AD8" s="220"/>
      <c r="AE8" s="221"/>
    </row>
    <row r="9" spans="1:31" ht="57" customHeight="1">
      <c r="A9" s="222"/>
      <c r="B9" s="223" t="s">
        <v>111</v>
      </c>
      <c r="C9" s="224" t="s">
        <v>152</v>
      </c>
      <c r="D9" s="224">
        <v>2973335</v>
      </c>
      <c r="E9" s="225"/>
      <c r="F9" s="226">
        <v>0</v>
      </c>
      <c r="G9" s="226">
        <v>26100</v>
      </c>
      <c r="H9" s="226">
        <v>339</v>
      </c>
      <c r="I9" s="226">
        <v>232330</v>
      </c>
      <c r="J9" s="226">
        <v>3065</v>
      </c>
      <c r="K9" s="226">
        <v>1254235</v>
      </c>
      <c r="L9" s="226">
        <v>1109</v>
      </c>
      <c r="M9" s="226">
        <v>657060</v>
      </c>
      <c r="N9" s="226">
        <v>20687</v>
      </c>
      <c r="O9" s="226">
        <v>512880</v>
      </c>
      <c r="P9" s="226">
        <v>1186</v>
      </c>
      <c r="Q9" s="226">
        <v>130630</v>
      </c>
      <c r="R9" s="226">
        <v>0</v>
      </c>
      <c r="S9" s="226">
        <v>2500</v>
      </c>
      <c r="T9" s="226">
        <v>0</v>
      </c>
      <c r="U9" s="226">
        <v>2500</v>
      </c>
      <c r="V9" s="226">
        <v>15</v>
      </c>
      <c r="W9" s="226">
        <v>134800</v>
      </c>
      <c r="X9" s="226">
        <v>0</v>
      </c>
      <c r="Y9" s="226">
        <v>2500</v>
      </c>
      <c r="Z9" s="226">
        <v>0</v>
      </c>
      <c r="AA9" s="226">
        <v>2500</v>
      </c>
      <c r="AB9" s="226">
        <v>14</v>
      </c>
      <c r="AC9" s="226">
        <v>15300</v>
      </c>
      <c r="AD9" s="227"/>
      <c r="AE9" s="228"/>
    </row>
    <row r="10" spans="1:31" ht="19.5" customHeight="1">
      <c r="A10" s="229" t="s">
        <v>153</v>
      </c>
      <c r="B10" s="230"/>
      <c r="C10" s="231"/>
      <c r="D10" s="232"/>
      <c r="E10" s="232"/>
      <c r="F10" s="233"/>
      <c r="G10" s="234"/>
      <c r="H10" s="233"/>
      <c r="I10" s="234"/>
      <c r="J10" s="233"/>
      <c r="K10" s="234"/>
      <c r="L10" s="233"/>
      <c r="M10" s="234"/>
      <c r="N10" s="233"/>
      <c r="O10" s="234"/>
      <c r="P10" s="233"/>
      <c r="Q10" s="234"/>
      <c r="R10" s="233"/>
      <c r="S10" s="234"/>
      <c r="T10" s="233"/>
      <c r="U10" s="234"/>
      <c r="V10" s="233"/>
      <c r="W10" s="234"/>
      <c r="X10" s="233"/>
      <c r="Y10" s="234"/>
      <c r="Z10" s="233"/>
      <c r="AA10" s="234"/>
      <c r="AB10" s="233"/>
      <c r="AC10" s="234"/>
      <c r="AD10" s="235"/>
      <c r="AE10" s="236"/>
    </row>
    <row r="11" spans="1:31" ht="18.75" customHeight="1">
      <c r="A11" s="229" t="s">
        <v>154</v>
      </c>
      <c r="B11" s="230"/>
      <c r="C11" s="231"/>
      <c r="D11" s="232"/>
      <c r="E11" s="232"/>
      <c r="F11" s="233"/>
      <c r="G11" s="234"/>
      <c r="H11" s="233"/>
      <c r="I11" s="234"/>
      <c r="J11" s="233"/>
      <c r="K11" s="234"/>
      <c r="L11" s="233"/>
      <c r="M11" s="234"/>
      <c r="N11" s="233"/>
      <c r="O11" s="234"/>
      <c r="P11" s="233"/>
      <c r="Q11" s="234"/>
      <c r="R11" s="233"/>
      <c r="S11" s="234"/>
      <c r="T11" s="233"/>
      <c r="U11" s="234"/>
      <c r="V11" s="233"/>
      <c r="W11" s="234"/>
      <c r="X11" s="233"/>
      <c r="Y11" s="234"/>
      <c r="Z11" s="233"/>
      <c r="AA11" s="234"/>
      <c r="AB11" s="233"/>
      <c r="AC11" s="234"/>
      <c r="AD11" s="235"/>
      <c r="AE11" s="236"/>
    </row>
    <row r="12" spans="1:31" ht="18.75" customHeight="1">
      <c r="A12" s="237" t="s">
        <v>155</v>
      </c>
      <c r="B12" s="238"/>
      <c r="C12" s="239"/>
      <c r="D12" s="240"/>
      <c r="E12" s="241"/>
      <c r="F12" s="242"/>
      <c r="G12" s="243"/>
      <c r="H12" s="242"/>
      <c r="I12" s="243"/>
      <c r="J12" s="242"/>
      <c r="K12" s="243"/>
      <c r="L12" s="242"/>
      <c r="M12" s="243"/>
      <c r="N12" s="242"/>
      <c r="O12" s="243"/>
      <c r="P12" s="242"/>
      <c r="Q12" s="243"/>
      <c r="R12" s="242"/>
      <c r="S12" s="243"/>
      <c r="T12" s="242"/>
      <c r="U12" s="243"/>
      <c r="V12" s="242"/>
      <c r="W12" s="243"/>
      <c r="X12" s="242"/>
      <c r="Y12" s="243"/>
      <c r="Z12" s="242"/>
      <c r="AA12" s="243"/>
      <c r="AB12" s="242"/>
      <c r="AC12" s="243"/>
      <c r="AD12" s="244"/>
      <c r="AE12" s="202"/>
    </row>
    <row r="13" spans="1:31" ht="18.75" customHeight="1">
      <c r="A13" s="237" t="s">
        <v>156</v>
      </c>
      <c r="B13" s="238"/>
      <c r="C13" s="245"/>
      <c r="D13" s="241"/>
      <c r="E13" s="241"/>
      <c r="F13" s="242"/>
      <c r="G13" s="243"/>
      <c r="H13" s="242"/>
      <c r="I13" s="243"/>
      <c r="J13" s="242"/>
      <c r="K13" s="243"/>
      <c r="L13" s="242"/>
      <c r="M13" s="243"/>
      <c r="N13" s="242"/>
      <c r="O13" s="243"/>
      <c r="P13" s="242"/>
      <c r="Q13" s="243"/>
      <c r="R13" s="242"/>
      <c r="S13" s="243"/>
      <c r="T13" s="242"/>
      <c r="U13" s="243"/>
      <c r="V13" s="242"/>
      <c r="W13" s="243"/>
      <c r="X13" s="242"/>
      <c r="Y13" s="243"/>
      <c r="Z13" s="242"/>
      <c r="AA13" s="243"/>
      <c r="AB13" s="242"/>
      <c r="AC13" s="243"/>
      <c r="AD13" s="244"/>
      <c r="AE13" s="202"/>
    </row>
    <row r="14" spans="1:31" ht="18.75" customHeight="1">
      <c r="A14" s="246">
        <v>1</v>
      </c>
      <c r="B14" s="247" t="s">
        <v>157</v>
      </c>
      <c r="C14" s="248"/>
      <c r="D14" s="240"/>
      <c r="E14" s="241"/>
      <c r="F14" s="242"/>
      <c r="G14" s="243"/>
      <c r="H14" s="242"/>
      <c r="I14" s="243"/>
      <c r="J14" s="242"/>
      <c r="K14" s="243"/>
      <c r="L14" s="242"/>
      <c r="M14" s="243"/>
      <c r="N14" s="242"/>
      <c r="O14" s="243"/>
      <c r="P14" s="242"/>
      <c r="Q14" s="243"/>
      <c r="R14" s="242"/>
      <c r="S14" s="243"/>
      <c r="T14" s="242"/>
      <c r="U14" s="243"/>
      <c r="V14" s="242"/>
      <c r="W14" s="243"/>
      <c r="X14" s="242"/>
      <c r="Y14" s="243"/>
      <c r="Z14" s="242"/>
      <c r="AA14" s="243"/>
      <c r="AB14" s="242"/>
      <c r="AC14" s="243"/>
      <c r="AD14" s="241" t="s">
        <v>158</v>
      </c>
      <c r="AE14" s="202"/>
    </row>
    <row r="15" spans="1:31" ht="18.75" customHeight="1">
      <c r="A15" s="249"/>
      <c r="B15" s="247" t="s">
        <v>159</v>
      </c>
      <c r="C15" s="248"/>
      <c r="D15" s="250"/>
      <c r="E15" s="251"/>
      <c r="F15" s="252"/>
      <c r="G15" s="253"/>
      <c r="H15" s="252"/>
      <c r="I15" s="253"/>
      <c r="J15" s="252"/>
      <c r="K15" s="253"/>
      <c r="L15" s="252"/>
      <c r="M15" s="253"/>
      <c r="N15" s="252"/>
      <c r="O15" s="253"/>
      <c r="P15" s="252"/>
      <c r="Q15" s="253"/>
      <c r="R15" s="252"/>
      <c r="S15" s="253"/>
      <c r="T15" s="252"/>
      <c r="U15" s="253"/>
      <c r="V15" s="252"/>
      <c r="W15" s="253"/>
      <c r="X15" s="252"/>
      <c r="Y15" s="253"/>
      <c r="Z15" s="252"/>
      <c r="AA15" s="253"/>
      <c r="AB15" s="252"/>
      <c r="AC15" s="253"/>
      <c r="AD15" s="251" t="s">
        <v>160</v>
      </c>
      <c r="AE15" s="202"/>
    </row>
    <row r="16" spans="1:31" ht="18.75" customHeight="1">
      <c r="A16" s="249"/>
      <c r="B16" s="238" t="s">
        <v>162</v>
      </c>
      <c r="C16" s="254"/>
      <c r="D16" s="251"/>
      <c r="E16" s="251"/>
      <c r="F16" s="252"/>
      <c r="G16" s="253"/>
      <c r="H16" s="252"/>
      <c r="I16" s="253"/>
      <c r="J16" s="252"/>
      <c r="K16" s="253"/>
      <c r="L16" s="252"/>
      <c r="M16" s="253"/>
      <c r="N16" s="252"/>
      <c r="O16" s="253"/>
      <c r="P16" s="252"/>
      <c r="Q16" s="253"/>
      <c r="R16" s="252"/>
      <c r="S16" s="253"/>
      <c r="T16" s="252"/>
      <c r="U16" s="253"/>
      <c r="V16" s="252"/>
      <c r="W16" s="253"/>
      <c r="X16" s="252"/>
      <c r="Y16" s="253"/>
      <c r="Z16" s="252"/>
      <c r="AA16" s="253"/>
      <c r="AB16" s="252"/>
      <c r="AC16" s="253"/>
      <c r="AD16" s="255"/>
      <c r="AE16" s="202"/>
    </row>
    <row r="17" spans="1:31" ht="37.5" customHeight="1">
      <c r="A17" s="249"/>
      <c r="B17" s="238" t="s">
        <v>163</v>
      </c>
      <c r="C17" s="254" t="s">
        <v>164</v>
      </c>
      <c r="D17" s="251">
        <v>1800</v>
      </c>
      <c r="E17" s="251" t="s">
        <v>165</v>
      </c>
      <c r="F17" s="252"/>
      <c r="G17" s="253"/>
      <c r="H17" s="252"/>
      <c r="I17" s="253"/>
      <c r="J17" s="252">
        <v>10</v>
      </c>
      <c r="K17" s="253">
        <v>1800</v>
      </c>
      <c r="L17" s="252"/>
      <c r="M17" s="253"/>
      <c r="N17" s="252"/>
      <c r="O17" s="253"/>
      <c r="P17" s="252"/>
      <c r="Q17" s="253"/>
      <c r="R17" s="252"/>
      <c r="S17" s="253"/>
      <c r="T17" s="252"/>
      <c r="U17" s="253"/>
      <c r="V17" s="252"/>
      <c r="W17" s="253"/>
      <c r="X17" s="252"/>
      <c r="Y17" s="253"/>
      <c r="Z17" s="252"/>
      <c r="AA17" s="253"/>
      <c r="AB17" s="252"/>
      <c r="AC17" s="253"/>
      <c r="AD17" s="255"/>
      <c r="AE17" s="202"/>
    </row>
    <row r="18" spans="1:31" ht="24.75" customHeight="1">
      <c r="A18" s="237" t="s">
        <v>168</v>
      </c>
      <c r="B18" s="259"/>
      <c r="C18" s="239"/>
      <c r="D18" s="240"/>
      <c r="E18" s="241"/>
      <c r="F18" s="252"/>
      <c r="G18" s="253"/>
      <c r="H18" s="252"/>
      <c r="I18" s="253"/>
      <c r="J18" s="252"/>
      <c r="K18" s="253"/>
      <c r="L18" s="252"/>
      <c r="M18" s="253"/>
      <c r="N18" s="252"/>
      <c r="O18" s="253"/>
      <c r="P18" s="252"/>
      <c r="Q18" s="253"/>
      <c r="R18" s="252"/>
      <c r="S18" s="253"/>
      <c r="T18" s="252"/>
      <c r="U18" s="253"/>
      <c r="V18" s="252"/>
      <c r="W18" s="253"/>
      <c r="X18" s="252"/>
      <c r="Y18" s="253"/>
      <c r="Z18" s="252"/>
      <c r="AA18" s="253"/>
      <c r="AB18" s="252"/>
      <c r="AC18" s="253"/>
      <c r="AD18" s="251"/>
      <c r="AE18" s="202"/>
    </row>
    <row r="19" spans="1:31" ht="24.75" customHeight="1">
      <c r="A19" s="264">
        <v>6</v>
      </c>
      <c r="B19" s="265" t="s">
        <v>174</v>
      </c>
      <c r="C19" s="268"/>
      <c r="D19" s="269"/>
      <c r="E19" s="270"/>
      <c r="F19" s="252"/>
      <c r="G19" s="253"/>
      <c r="H19" s="257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8"/>
      <c r="X19" s="257"/>
      <c r="Y19" s="258"/>
      <c r="Z19" s="257"/>
      <c r="AA19" s="258"/>
      <c r="AB19" s="257"/>
      <c r="AC19" s="258"/>
      <c r="AD19" s="267" t="s">
        <v>175</v>
      </c>
      <c r="AE19" s="202"/>
    </row>
    <row r="20" spans="1:31" ht="21.75" customHeight="1">
      <c r="A20" s="249"/>
      <c r="B20" s="247" t="s">
        <v>176</v>
      </c>
      <c r="C20" s="268"/>
      <c r="D20" s="269"/>
      <c r="E20" s="270"/>
      <c r="F20" s="252"/>
      <c r="G20" s="253"/>
      <c r="H20" s="257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8"/>
      <c r="X20" s="257"/>
      <c r="Y20" s="258"/>
      <c r="Z20" s="257"/>
      <c r="AA20" s="258"/>
      <c r="AB20" s="257"/>
      <c r="AC20" s="258"/>
      <c r="AD20" s="267" t="s">
        <v>177</v>
      </c>
      <c r="AE20" s="202"/>
    </row>
    <row r="21" spans="1:31" ht="24.75" customHeight="1">
      <c r="A21" s="249"/>
      <c r="B21" s="238" t="s">
        <v>178</v>
      </c>
      <c r="C21" s="260" t="s">
        <v>180</v>
      </c>
      <c r="D21" s="261">
        <v>16000</v>
      </c>
      <c r="E21" s="271" t="s">
        <v>181</v>
      </c>
      <c r="F21" s="257"/>
      <c r="G21" s="258"/>
      <c r="H21" s="257">
        <v>1</v>
      </c>
      <c r="I21" s="262">
        <v>8000</v>
      </c>
      <c r="J21" s="257">
        <v>1</v>
      </c>
      <c r="K21" s="262">
        <v>8000</v>
      </c>
      <c r="L21" s="257"/>
      <c r="M21" s="258"/>
      <c r="N21" s="257"/>
      <c r="O21" s="258"/>
      <c r="P21" s="257"/>
      <c r="Q21" s="258"/>
      <c r="R21" s="257"/>
      <c r="S21" s="258"/>
      <c r="T21" s="257"/>
      <c r="U21" s="258"/>
      <c r="V21" s="257"/>
      <c r="W21" s="258"/>
      <c r="X21" s="257"/>
      <c r="Y21" s="258"/>
      <c r="Z21" s="257"/>
      <c r="AA21" s="258"/>
      <c r="AB21" s="257"/>
      <c r="AC21" s="258"/>
      <c r="AD21" s="238" t="s">
        <v>170</v>
      </c>
      <c r="AE21" s="202"/>
    </row>
    <row r="22" spans="1:31" ht="24.75" customHeight="1">
      <c r="A22" s="249"/>
      <c r="B22" s="238" t="s">
        <v>179</v>
      </c>
      <c r="C22" s="260"/>
      <c r="D22" s="261"/>
      <c r="E22" s="271"/>
      <c r="F22" s="257"/>
      <c r="G22" s="258"/>
      <c r="H22" s="257"/>
      <c r="I22" s="258"/>
      <c r="J22" s="257"/>
      <c r="K22" s="258"/>
      <c r="L22" s="257"/>
      <c r="M22" s="258"/>
      <c r="N22" s="257"/>
      <c r="O22" s="258"/>
      <c r="P22" s="257"/>
      <c r="Q22" s="258"/>
      <c r="R22" s="257"/>
      <c r="S22" s="258"/>
      <c r="T22" s="257"/>
      <c r="U22" s="258"/>
      <c r="V22" s="257"/>
      <c r="W22" s="258"/>
      <c r="X22" s="257"/>
      <c r="Y22" s="258"/>
      <c r="Z22" s="257"/>
      <c r="AA22" s="258"/>
      <c r="AB22" s="257"/>
      <c r="AC22" s="258"/>
      <c r="AD22" s="238"/>
      <c r="AE22" s="202"/>
    </row>
    <row r="23" spans="1:31" ht="42" customHeight="1">
      <c r="A23" s="274"/>
      <c r="B23" s="273" t="s">
        <v>182</v>
      </c>
      <c r="C23" s="260" t="s">
        <v>183</v>
      </c>
      <c r="D23" s="261">
        <v>2800</v>
      </c>
      <c r="E23" s="271" t="s">
        <v>181</v>
      </c>
      <c r="F23" s="252"/>
      <c r="G23" s="253"/>
      <c r="H23" s="252"/>
      <c r="I23" s="253"/>
      <c r="J23" s="252">
        <v>1</v>
      </c>
      <c r="K23" s="253">
        <v>700</v>
      </c>
      <c r="L23" s="252"/>
      <c r="M23" s="253"/>
      <c r="N23" s="252"/>
      <c r="O23" s="253"/>
      <c r="P23" s="252">
        <v>1</v>
      </c>
      <c r="Q23" s="253">
        <v>700</v>
      </c>
      <c r="R23" s="252"/>
      <c r="S23" s="253"/>
      <c r="T23" s="252"/>
      <c r="U23" s="253"/>
      <c r="V23" s="252">
        <v>1</v>
      </c>
      <c r="W23" s="253">
        <v>700</v>
      </c>
      <c r="X23" s="252"/>
      <c r="Y23" s="253"/>
      <c r="Z23" s="252"/>
      <c r="AA23" s="253"/>
      <c r="AB23" s="252">
        <v>1</v>
      </c>
      <c r="AC23" s="253">
        <v>700</v>
      </c>
      <c r="AD23" s="238"/>
      <c r="AE23" s="278"/>
    </row>
    <row r="24" spans="1:31" ht="18.75" customHeight="1">
      <c r="A24" s="272"/>
      <c r="B24" s="279" t="s">
        <v>184</v>
      </c>
      <c r="C24" s="260" t="s">
        <v>180</v>
      </c>
      <c r="D24" s="261">
        <v>2000</v>
      </c>
      <c r="E24" s="271" t="s">
        <v>181</v>
      </c>
      <c r="F24" s="252"/>
      <c r="G24" s="253"/>
      <c r="H24" s="252"/>
      <c r="I24" s="253"/>
      <c r="J24" s="252">
        <v>1</v>
      </c>
      <c r="K24" s="253">
        <v>1000</v>
      </c>
      <c r="L24" s="252"/>
      <c r="M24" s="253"/>
      <c r="N24" s="252">
        <v>1</v>
      </c>
      <c r="O24" s="253">
        <v>1000</v>
      </c>
      <c r="P24" s="252"/>
      <c r="Q24" s="277"/>
      <c r="R24" s="276"/>
      <c r="S24" s="277"/>
      <c r="T24" s="276"/>
      <c r="U24" s="277"/>
      <c r="V24" s="276"/>
      <c r="W24" s="277"/>
      <c r="X24" s="276"/>
      <c r="Y24" s="277"/>
      <c r="Z24" s="276"/>
      <c r="AA24" s="277"/>
      <c r="AB24" s="276"/>
      <c r="AC24" s="277"/>
      <c r="AD24" s="273"/>
      <c r="AE24" s="202"/>
    </row>
    <row r="25" spans="1:31" ht="21" customHeight="1">
      <c r="A25" s="246">
        <v>7</v>
      </c>
      <c r="B25" s="256" t="s">
        <v>185</v>
      </c>
      <c r="C25" s="280"/>
      <c r="D25" s="240"/>
      <c r="E25" s="267"/>
      <c r="F25" s="281"/>
      <c r="G25" s="282"/>
      <c r="H25" s="281"/>
      <c r="I25" s="282"/>
      <c r="J25" s="281"/>
      <c r="K25" s="282"/>
      <c r="L25" s="281"/>
      <c r="M25" s="282"/>
      <c r="N25" s="281"/>
      <c r="O25" s="243"/>
      <c r="P25" s="281"/>
      <c r="Q25" s="282"/>
      <c r="R25" s="283"/>
      <c r="S25" s="243"/>
      <c r="T25" s="281"/>
      <c r="U25" s="282"/>
      <c r="V25" s="281"/>
      <c r="W25" s="282"/>
      <c r="X25" s="281"/>
      <c r="Y25" s="282"/>
      <c r="Z25" s="281"/>
      <c r="AA25" s="282"/>
      <c r="AB25" s="281"/>
      <c r="AC25" s="282"/>
      <c r="AD25" s="284"/>
      <c r="AE25" s="266"/>
    </row>
    <row r="26" spans="1:31" ht="22.5" customHeight="1">
      <c r="A26" s="246"/>
      <c r="B26" s="256" t="s">
        <v>186</v>
      </c>
      <c r="C26" s="280"/>
      <c r="D26" s="240"/>
      <c r="E26" s="267"/>
      <c r="F26" s="281"/>
      <c r="G26" s="282"/>
      <c r="H26" s="281"/>
      <c r="I26" s="282"/>
      <c r="J26" s="281"/>
      <c r="K26" s="282"/>
      <c r="L26" s="281"/>
      <c r="M26" s="282"/>
      <c r="N26" s="281"/>
      <c r="O26" s="243"/>
      <c r="P26" s="281"/>
      <c r="Q26" s="282"/>
      <c r="R26" s="283"/>
      <c r="S26" s="243"/>
      <c r="T26" s="281"/>
      <c r="U26" s="282"/>
      <c r="V26" s="281"/>
      <c r="W26" s="282"/>
      <c r="X26" s="281"/>
      <c r="Y26" s="282"/>
      <c r="Z26" s="281"/>
      <c r="AA26" s="282"/>
      <c r="AB26" s="281"/>
      <c r="AC26" s="282"/>
      <c r="AD26" s="284"/>
      <c r="AE26" s="266"/>
    </row>
    <row r="27" spans="1:31" ht="37.5" customHeight="1">
      <c r="A27" s="263"/>
      <c r="B27" s="256" t="s">
        <v>282</v>
      </c>
      <c r="C27" s="239"/>
      <c r="D27" s="240"/>
      <c r="E27" s="241"/>
      <c r="F27" s="242"/>
      <c r="G27" s="243"/>
      <c r="H27" s="242"/>
      <c r="I27" s="243"/>
      <c r="J27" s="242"/>
      <c r="K27" s="243"/>
      <c r="L27" s="242"/>
      <c r="M27" s="243"/>
      <c r="N27" s="242"/>
      <c r="O27" s="243"/>
      <c r="P27" s="242"/>
      <c r="Q27" s="243"/>
      <c r="R27" s="242"/>
      <c r="S27" s="243"/>
      <c r="T27" s="242"/>
      <c r="U27" s="243"/>
      <c r="V27" s="242"/>
      <c r="W27" s="243"/>
      <c r="X27" s="242"/>
      <c r="Y27" s="243"/>
      <c r="Z27" s="242"/>
      <c r="AA27" s="243"/>
      <c r="AB27" s="242"/>
      <c r="AC27" s="243"/>
      <c r="AD27" s="241" t="s">
        <v>172</v>
      </c>
      <c r="AE27" s="202"/>
    </row>
    <row r="28" spans="1:31" ht="56.25" customHeight="1">
      <c r="A28" s="263"/>
      <c r="B28" s="259" t="s">
        <v>187</v>
      </c>
      <c r="C28" s="245" t="s">
        <v>188</v>
      </c>
      <c r="D28" s="241">
        <v>26250</v>
      </c>
      <c r="E28" s="241" t="s">
        <v>165</v>
      </c>
      <c r="F28" s="242"/>
      <c r="G28" s="243"/>
      <c r="H28" s="242">
        <v>75</v>
      </c>
      <c r="I28" s="243">
        <v>26250</v>
      </c>
      <c r="J28" s="242"/>
      <c r="K28" s="243"/>
      <c r="L28" s="242"/>
      <c r="M28" s="243"/>
      <c r="N28" s="242"/>
      <c r="O28" s="243"/>
      <c r="P28" s="242"/>
      <c r="Q28" s="243"/>
      <c r="R28" s="242"/>
      <c r="S28" s="243"/>
      <c r="T28" s="242"/>
      <c r="U28" s="243"/>
      <c r="V28" s="242"/>
      <c r="W28" s="243"/>
      <c r="X28" s="242"/>
      <c r="Y28" s="243"/>
      <c r="Z28" s="242"/>
      <c r="AA28" s="243"/>
      <c r="AB28" s="242"/>
      <c r="AC28" s="243"/>
      <c r="AD28" s="241" t="s">
        <v>170</v>
      </c>
      <c r="AE28" s="202"/>
    </row>
    <row r="29" spans="1:31" ht="44.25" customHeight="1">
      <c r="A29" s="263"/>
      <c r="B29" s="256" t="s">
        <v>189</v>
      </c>
      <c r="C29" s="239"/>
      <c r="D29" s="240"/>
      <c r="E29" s="241"/>
      <c r="F29" s="242"/>
      <c r="G29" s="243"/>
      <c r="H29" s="242"/>
      <c r="I29" s="243"/>
      <c r="J29" s="242"/>
      <c r="K29" s="243"/>
      <c r="L29" s="242"/>
      <c r="M29" s="243"/>
      <c r="N29" s="242"/>
      <c r="O29" s="243"/>
      <c r="P29" s="242"/>
      <c r="Q29" s="243"/>
      <c r="R29" s="242"/>
      <c r="S29" s="243"/>
      <c r="T29" s="242"/>
      <c r="U29" s="243"/>
      <c r="V29" s="242"/>
      <c r="W29" s="243"/>
      <c r="X29" s="242"/>
      <c r="Y29" s="243"/>
      <c r="Z29" s="242"/>
      <c r="AA29" s="243"/>
      <c r="AB29" s="242"/>
      <c r="AC29" s="243"/>
      <c r="AD29" s="241" t="s">
        <v>169</v>
      </c>
      <c r="AE29" s="202"/>
    </row>
    <row r="30" spans="1:31" ht="37.5" customHeight="1">
      <c r="A30" s="263"/>
      <c r="B30" s="259" t="s">
        <v>190</v>
      </c>
      <c r="C30" s="245"/>
      <c r="D30" s="241"/>
      <c r="E30" s="241"/>
      <c r="F30" s="242"/>
      <c r="G30" s="243"/>
      <c r="H30" s="242"/>
      <c r="I30" s="243"/>
      <c r="J30" s="242"/>
      <c r="K30" s="243"/>
      <c r="L30" s="242"/>
      <c r="M30" s="243"/>
      <c r="N30" s="242"/>
      <c r="O30" s="243"/>
      <c r="P30" s="242"/>
      <c r="Q30" s="243"/>
      <c r="R30" s="242"/>
      <c r="S30" s="243"/>
      <c r="T30" s="242"/>
      <c r="U30" s="243"/>
      <c r="V30" s="242"/>
      <c r="W30" s="243"/>
      <c r="X30" s="242"/>
      <c r="Y30" s="243"/>
      <c r="Z30" s="242"/>
      <c r="AA30" s="243"/>
      <c r="AB30" s="242"/>
      <c r="AC30" s="243"/>
      <c r="AD30" s="241" t="s">
        <v>170</v>
      </c>
      <c r="AE30" s="202"/>
    </row>
    <row r="31" spans="1:31" ht="82.5" customHeight="1">
      <c r="A31" s="263"/>
      <c r="B31" s="259" t="s">
        <v>191</v>
      </c>
      <c r="C31" s="245" t="s">
        <v>171</v>
      </c>
      <c r="D31" s="241">
        <v>10000</v>
      </c>
      <c r="E31" s="241" t="s">
        <v>165</v>
      </c>
      <c r="F31" s="242"/>
      <c r="G31" s="243"/>
      <c r="H31" s="242"/>
      <c r="I31" s="243"/>
      <c r="J31" s="242">
        <v>25</v>
      </c>
      <c r="K31" s="243">
        <v>5000</v>
      </c>
      <c r="L31" s="242">
        <v>25</v>
      </c>
      <c r="M31" s="243">
        <v>5000</v>
      </c>
      <c r="N31" s="242"/>
      <c r="O31" s="243"/>
      <c r="P31" s="242"/>
      <c r="Q31" s="243"/>
      <c r="R31" s="242"/>
      <c r="S31" s="243"/>
      <c r="T31" s="242"/>
      <c r="U31" s="243"/>
      <c r="V31" s="242"/>
      <c r="W31" s="243"/>
      <c r="X31" s="242"/>
      <c r="Y31" s="243"/>
      <c r="Z31" s="242"/>
      <c r="AA31" s="243"/>
      <c r="AB31" s="242"/>
      <c r="AC31" s="243"/>
      <c r="AD31" s="241"/>
      <c r="AE31" s="202"/>
    </row>
    <row r="32" spans="1:31" ht="56.25" customHeight="1">
      <c r="A32" s="263"/>
      <c r="B32" s="259" t="s">
        <v>192</v>
      </c>
      <c r="C32" s="245"/>
      <c r="D32" s="241"/>
      <c r="E32" s="241"/>
      <c r="F32" s="242"/>
      <c r="G32" s="243"/>
      <c r="H32" s="242"/>
      <c r="I32" s="243"/>
      <c r="J32" s="242"/>
      <c r="K32" s="243"/>
      <c r="L32" s="242"/>
      <c r="M32" s="243"/>
      <c r="N32" s="242"/>
      <c r="O32" s="243"/>
      <c r="P32" s="242"/>
      <c r="Q32" s="243"/>
      <c r="R32" s="242"/>
      <c r="S32" s="243"/>
      <c r="T32" s="242"/>
      <c r="U32" s="243"/>
      <c r="V32" s="242"/>
      <c r="W32" s="243"/>
      <c r="X32" s="242"/>
      <c r="Y32" s="243"/>
      <c r="Z32" s="242"/>
      <c r="AA32" s="243"/>
      <c r="AB32" s="242"/>
      <c r="AC32" s="243"/>
      <c r="AD32" s="241"/>
      <c r="AE32" s="202"/>
    </row>
    <row r="33" spans="1:31" ht="37.5" customHeight="1">
      <c r="A33" s="263"/>
      <c r="B33" s="259" t="s">
        <v>193</v>
      </c>
      <c r="C33" s="245" t="s">
        <v>171</v>
      </c>
      <c r="D33" s="241">
        <v>35000</v>
      </c>
      <c r="E33" s="241" t="s">
        <v>165</v>
      </c>
      <c r="F33" s="242"/>
      <c r="G33" s="243"/>
      <c r="H33" s="242"/>
      <c r="I33" s="243"/>
      <c r="J33" s="242"/>
      <c r="K33" s="243"/>
      <c r="L33" s="242"/>
      <c r="M33" s="243"/>
      <c r="N33" s="242">
        <v>25</v>
      </c>
      <c r="O33" s="243">
        <v>35000</v>
      </c>
      <c r="P33" s="242"/>
      <c r="Q33" s="243"/>
      <c r="R33" s="242"/>
      <c r="S33" s="243"/>
      <c r="T33" s="242"/>
      <c r="U33" s="243"/>
      <c r="V33" s="242"/>
      <c r="W33" s="243"/>
      <c r="X33" s="242"/>
      <c r="Y33" s="243"/>
      <c r="Z33" s="242"/>
      <c r="AA33" s="243"/>
      <c r="AB33" s="242"/>
      <c r="AC33" s="243"/>
      <c r="AD33" s="241"/>
      <c r="AE33" s="202"/>
    </row>
    <row r="34" spans="1:31" ht="20.25" customHeight="1">
      <c r="A34" s="263"/>
      <c r="B34" s="259"/>
      <c r="C34" s="245"/>
      <c r="D34" s="241"/>
      <c r="E34" s="241"/>
      <c r="F34" s="242"/>
      <c r="G34" s="243"/>
      <c r="H34" s="242"/>
      <c r="I34" s="243"/>
      <c r="J34" s="242"/>
      <c r="K34" s="243"/>
      <c r="L34" s="242"/>
      <c r="M34" s="243"/>
      <c r="N34" s="242"/>
      <c r="O34" s="243"/>
      <c r="P34" s="242"/>
      <c r="Q34" s="243"/>
      <c r="R34" s="242"/>
      <c r="S34" s="243"/>
      <c r="T34" s="242"/>
      <c r="U34" s="243"/>
      <c r="V34" s="242"/>
      <c r="W34" s="243"/>
      <c r="X34" s="242"/>
      <c r="Y34" s="243"/>
      <c r="Z34" s="242"/>
      <c r="AA34" s="243"/>
      <c r="AB34" s="242"/>
      <c r="AC34" s="243"/>
      <c r="AD34" s="241"/>
      <c r="AE34" s="202"/>
    </row>
    <row r="35" spans="1:31" ht="37.5" customHeight="1">
      <c r="A35" s="246">
        <v>9</v>
      </c>
      <c r="B35" s="256" t="s">
        <v>194</v>
      </c>
      <c r="C35" s="239"/>
      <c r="D35" s="240"/>
      <c r="E35" s="241"/>
      <c r="F35" s="242"/>
      <c r="G35" s="243"/>
      <c r="H35" s="242"/>
      <c r="I35" s="243"/>
      <c r="J35" s="242"/>
      <c r="K35" s="243"/>
      <c r="L35" s="242"/>
      <c r="M35" s="243"/>
      <c r="N35" s="242"/>
      <c r="O35" s="243"/>
      <c r="P35" s="242"/>
      <c r="Q35" s="243"/>
      <c r="R35" s="242"/>
      <c r="S35" s="243"/>
      <c r="T35" s="242"/>
      <c r="U35" s="243"/>
      <c r="V35" s="242"/>
      <c r="W35" s="243"/>
      <c r="X35" s="242"/>
      <c r="Y35" s="243"/>
      <c r="Z35" s="242"/>
      <c r="AA35" s="243"/>
      <c r="AB35" s="242"/>
      <c r="AC35" s="243"/>
      <c r="AD35" s="241" t="s">
        <v>195</v>
      </c>
      <c r="AE35" s="202"/>
    </row>
    <row r="36" spans="1:31" ht="39.75" customHeight="1">
      <c r="A36" s="263"/>
      <c r="B36" s="256" t="s">
        <v>196</v>
      </c>
      <c r="C36" s="239"/>
      <c r="D36" s="240"/>
      <c r="E36" s="241"/>
      <c r="F36" s="242"/>
      <c r="G36" s="243"/>
      <c r="H36" s="242"/>
      <c r="I36" s="243"/>
      <c r="J36" s="242"/>
      <c r="K36" s="243"/>
      <c r="L36" s="242"/>
      <c r="M36" s="243"/>
      <c r="N36" s="242"/>
      <c r="O36" s="243"/>
      <c r="P36" s="242"/>
      <c r="Q36" s="243"/>
      <c r="R36" s="242"/>
      <c r="S36" s="243"/>
      <c r="T36" s="242"/>
      <c r="U36" s="243"/>
      <c r="V36" s="242"/>
      <c r="W36" s="243"/>
      <c r="X36" s="242"/>
      <c r="Y36" s="243"/>
      <c r="Z36" s="242"/>
      <c r="AA36" s="243"/>
      <c r="AB36" s="242"/>
      <c r="AC36" s="243"/>
      <c r="AD36" s="241" t="s">
        <v>170</v>
      </c>
      <c r="AE36" s="202"/>
    </row>
    <row r="37" spans="1:31" ht="18.75" customHeight="1">
      <c r="A37" s="263"/>
      <c r="B37" s="259" t="s">
        <v>197</v>
      </c>
      <c r="C37" s="245"/>
      <c r="D37" s="241"/>
      <c r="E37" s="241"/>
      <c r="F37" s="242"/>
      <c r="G37" s="243"/>
      <c r="H37" s="242"/>
      <c r="I37" s="243"/>
      <c r="J37" s="242"/>
      <c r="K37" s="243"/>
      <c r="L37" s="242"/>
      <c r="M37" s="243"/>
      <c r="N37" s="242"/>
      <c r="O37" s="243"/>
      <c r="P37" s="242"/>
      <c r="Q37" s="243"/>
      <c r="R37" s="242"/>
      <c r="S37" s="243"/>
      <c r="T37" s="242"/>
      <c r="U37" s="243"/>
      <c r="V37" s="242"/>
      <c r="W37" s="243"/>
      <c r="X37" s="242"/>
      <c r="Y37" s="243"/>
      <c r="Z37" s="242"/>
      <c r="AA37" s="243"/>
      <c r="AB37" s="242"/>
      <c r="AC37" s="243"/>
      <c r="AD37" s="241"/>
      <c r="AE37" s="202"/>
    </row>
    <row r="38" spans="1:31" ht="37.5" customHeight="1">
      <c r="A38" s="263"/>
      <c r="B38" s="259" t="s">
        <v>198</v>
      </c>
      <c r="C38" s="245" t="s">
        <v>64</v>
      </c>
      <c r="D38" s="241">
        <v>500</v>
      </c>
      <c r="E38" s="241" t="s">
        <v>165</v>
      </c>
      <c r="F38" s="242"/>
      <c r="G38" s="243"/>
      <c r="H38" s="242"/>
      <c r="I38" s="243"/>
      <c r="J38" s="242"/>
      <c r="K38" s="243"/>
      <c r="L38" s="242">
        <v>1</v>
      </c>
      <c r="M38" s="243">
        <v>500</v>
      </c>
      <c r="N38" s="242"/>
      <c r="O38" s="243"/>
      <c r="P38" s="242"/>
      <c r="Q38" s="243"/>
      <c r="R38" s="242"/>
      <c r="S38" s="243"/>
      <c r="T38" s="242"/>
      <c r="U38" s="243"/>
      <c r="V38" s="242"/>
      <c r="W38" s="243"/>
      <c r="X38" s="242"/>
      <c r="Y38" s="243"/>
      <c r="Z38" s="242"/>
      <c r="AA38" s="243"/>
      <c r="AB38" s="242"/>
      <c r="AC38" s="243"/>
      <c r="AD38" s="241"/>
      <c r="AE38" s="202"/>
    </row>
    <row r="39" spans="1:31" ht="37.5" customHeight="1">
      <c r="A39" s="263"/>
      <c r="B39" s="259" t="s">
        <v>199</v>
      </c>
      <c r="C39" s="245"/>
      <c r="D39" s="241"/>
      <c r="E39" s="241"/>
      <c r="F39" s="242"/>
      <c r="G39" s="243"/>
      <c r="H39" s="242"/>
      <c r="I39" s="243"/>
      <c r="J39" s="242"/>
      <c r="K39" s="243"/>
      <c r="L39" s="242"/>
      <c r="M39" s="243"/>
      <c r="N39" s="242"/>
      <c r="O39" s="243"/>
      <c r="P39" s="242"/>
      <c r="Q39" s="243"/>
      <c r="R39" s="242"/>
      <c r="S39" s="243"/>
      <c r="T39" s="242"/>
      <c r="U39" s="243"/>
      <c r="V39" s="242"/>
      <c r="W39" s="243"/>
      <c r="X39" s="242"/>
      <c r="Y39" s="243"/>
      <c r="Z39" s="242"/>
      <c r="AA39" s="243"/>
      <c r="AB39" s="242"/>
      <c r="AC39" s="243"/>
      <c r="AD39" s="241"/>
      <c r="AE39" s="202"/>
    </row>
    <row r="40" spans="1:31" ht="37.5" customHeight="1">
      <c r="A40" s="263"/>
      <c r="B40" s="259" t="s">
        <v>200</v>
      </c>
      <c r="C40" s="245" t="s">
        <v>64</v>
      </c>
      <c r="D40" s="241">
        <v>500</v>
      </c>
      <c r="E40" s="241" t="s">
        <v>165</v>
      </c>
      <c r="F40" s="242"/>
      <c r="G40" s="243"/>
      <c r="H40" s="242"/>
      <c r="I40" s="243"/>
      <c r="J40" s="242"/>
      <c r="K40" s="243"/>
      <c r="L40" s="242">
        <v>1</v>
      </c>
      <c r="M40" s="243">
        <v>500</v>
      </c>
      <c r="N40" s="242"/>
      <c r="O40" s="243"/>
      <c r="P40" s="242"/>
      <c r="Q40" s="243"/>
      <c r="R40" s="242"/>
      <c r="S40" s="243"/>
      <c r="T40" s="242"/>
      <c r="U40" s="243"/>
      <c r="V40" s="242"/>
      <c r="W40" s="243"/>
      <c r="X40" s="242"/>
      <c r="Y40" s="243"/>
      <c r="Z40" s="242"/>
      <c r="AA40" s="243"/>
      <c r="AB40" s="242"/>
      <c r="AC40" s="243"/>
      <c r="AD40" s="241"/>
      <c r="AE40" s="202"/>
    </row>
    <row r="41" spans="1:31" ht="65.25" customHeight="1">
      <c r="A41" s="263"/>
      <c r="B41" s="259" t="s">
        <v>201</v>
      </c>
      <c r="C41" s="245" t="s">
        <v>64</v>
      </c>
      <c r="D41" s="241">
        <v>3000</v>
      </c>
      <c r="E41" s="241" t="s">
        <v>165</v>
      </c>
      <c r="F41" s="242"/>
      <c r="G41" s="243"/>
      <c r="H41" s="242"/>
      <c r="I41" s="243"/>
      <c r="J41" s="242"/>
      <c r="K41" s="243"/>
      <c r="L41" s="242"/>
      <c r="M41" s="243"/>
      <c r="N41" s="242">
        <v>1</v>
      </c>
      <c r="O41" s="243">
        <v>3000</v>
      </c>
      <c r="P41" s="242"/>
      <c r="Q41" s="243"/>
      <c r="R41" s="242"/>
      <c r="S41" s="243"/>
      <c r="T41" s="242"/>
      <c r="U41" s="243"/>
      <c r="V41" s="242"/>
      <c r="W41" s="243"/>
      <c r="X41" s="242"/>
      <c r="Y41" s="243"/>
      <c r="Z41" s="242"/>
      <c r="AA41" s="243"/>
      <c r="AB41" s="242"/>
      <c r="AC41" s="243"/>
      <c r="AD41" s="241"/>
      <c r="AE41" s="202"/>
    </row>
    <row r="42" spans="1:31" ht="37.5" customHeight="1">
      <c r="A42" s="246">
        <v>11</v>
      </c>
      <c r="B42" s="256" t="s">
        <v>202</v>
      </c>
      <c r="C42" s="239"/>
      <c r="D42" s="240"/>
      <c r="E42" s="241"/>
      <c r="F42" s="242"/>
      <c r="G42" s="243"/>
      <c r="H42" s="242"/>
      <c r="I42" s="243"/>
      <c r="J42" s="242"/>
      <c r="K42" s="243"/>
      <c r="L42" s="242"/>
      <c r="M42" s="243"/>
      <c r="N42" s="242"/>
      <c r="O42" s="243"/>
      <c r="P42" s="242"/>
      <c r="Q42" s="243"/>
      <c r="R42" s="242"/>
      <c r="S42" s="243"/>
      <c r="T42" s="242"/>
      <c r="U42" s="243"/>
      <c r="V42" s="242"/>
      <c r="W42" s="243"/>
      <c r="X42" s="242"/>
      <c r="Y42" s="243"/>
      <c r="Z42" s="242"/>
      <c r="AA42" s="243"/>
      <c r="AB42" s="242"/>
      <c r="AC42" s="243"/>
      <c r="AD42" s="241" t="s">
        <v>203</v>
      </c>
      <c r="AE42" s="202"/>
    </row>
    <row r="43" spans="1:31" ht="37.5" customHeight="1">
      <c r="A43" s="246"/>
      <c r="B43" s="256" t="s">
        <v>204</v>
      </c>
      <c r="C43" s="239"/>
      <c r="D43" s="240"/>
      <c r="E43" s="241"/>
      <c r="F43" s="242"/>
      <c r="G43" s="243"/>
      <c r="H43" s="242"/>
      <c r="I43" s="243"/>
      <c r="J43" s="242"/>
      <c r="K43" s="243"/>
      <c r="L43" s="242"/>
      <c r="M43" s="243"/>
      <c r="N43" s="242"/>
      <c r="O43" s="243"/>
      <c r="P43" s="242"/>
      <c r="Q43" s="243"/>
      <c r="R43" s="242"/>
      <c r="S43" s="243"/>
      <c r="T43" s="242"/>
      <c r="U43" s="243"/>
      <c r="V43" s="242"/>
      <c r="W43" s="243"/>
      <c r="X43" s="242"/>
      <c r="Y43" s="243"/>
      <c r="Z43" s="242"/>
      <c r="AA43" s="243"/>
      <c r="AB43" s="242"/>
      <c r="AC43" s="243"/>
      <c r="AD43" s="241" t="s">
        <v>205</v>
      </c>
      <c r="AE43" s="202"/>
    </row>
    <row r="44" spans="1:31" ht="37.5" customHeight="1">
      <c r="A44" s="263"/>
      <c r="B44" s="259" t="s">
        <v>206</v>
      </c>
      <c r="C44" s="245"/>
      <c r="D44" s="241"/>
      <c r="E44" s="241"/>
      <c r="F44" s="242"/>
      <c r="G44" s="243"/>
      <c r="H44" s="242"/>
      <c r="I44" s="243"/>
      <c r="J44" s="242"/>
      <c r="K44" s="243"/>
      <c r="L44" s="242"/>
      <c r="M44" s="243"/>
      <c r="N44" s="242"/>
      <c r="O44" s="243"/>
      <c r="P44" s="242"/>
      <c r="Q44" s="243"/>
      <c r="R44" s="242"/>
      <c r="S44" s="243"/>
      <c r="T44" s="242"/>
      <c r="U44" s="243"/>
      <c r="V44" s="242"/>
      <c r="W44" s="243"/>
      <c r="X44" s="242"/>
      <c r="Y44" s="243"/>
      <c r="Z44" s="242"/>
      <c r="AA44" s="243"/>
      <c r="AB44" s="242"/>
      <c r="AC44" s="243"/>
      <c r="AD44" s="241"/>
      <c r="AE44" s="202"/>
    </row>
    <row r="45" spans="1:31" ht="37.5" customHeight="1">
      <c r="A45" s="263"/>
      <c r="B45" s="259" t="s">
        <v>207</v>
      </c>
      <c r="C45" s="241" t="s">
        <v>283</v>
      </c>
      <c r="D45" s="241">
        <v>582</v>
      </c>
      <c r="E45" s="241" t="s">
        <v>165</v>
      </c>
      <c r="F45" s="242"/>
      <c r="G45" s="243"/>
      <c r="H45" s="242"/>
      <c r="I45" s="243"/>
      <c r="J45" s="242"/>
      <c r="K45" s="243"/>
      <c r="L45" s="242"/>
      <c r="M45" s="243"/>
      <c r="N45" s="242">
        <v>1765</v>
      </c>
      <c r="O45" s="243">
        <v>582</v>
      </c>
      <c r="P45" s="242"/>
      <c r="Q45" s="243"/>
      <c r="R45" s="242"/>
      <c r="S45" s="243"/>
      <c r="T45" s="242"/>
      <c r="U45" s="243"/>
      <c r="V45" s="242"/>
      <c r="W45" s="243"/>
      <c r="X45" s="242"/>
      <c r="Y45" s="243"/>
      <c r="Z45" s="242"/>
      <c r="AA45" s="243"/>
      <c r="AB45" s="242"/>
      <c r="AC45" s="243"/>
      <c r="AD45" s="241"/>
      <c r="AE45" s="202"/>
    </row>
    <row r="46" spans="1:31" ht="18.75" customHeight="1">
      <c r="A46" s="263"/>
      <c r="B46" s="259"/>
      <c r="C46" s="241"/>
      <c r="D46" s="241"/>
      <c r="E46" s="241"/>
      <c r="F46" s="242"/>
      <c r="G46" s="243"/>
      <c r="H46" s="242"/>
      <c r="I46" s="243"/>
      <c r="J46" s="242"/>
      <c r="K46" s="243"/>
      <c r="L46" s="242"/>
      <c r="M46" s="243"/>
      <c r="N46" s="242"/>
      <c r="O46" s="243"/>
      <c r="P46" s="242"/>
      <c r="Q46" s="243"/>
      <c r="R46" s="242"/>
      <c r="S46" s="243"/>
      <c r="T46" s="242"/>
      <c r="U46" s="243"/>
      <c r="V46" s="242"/>
      <c r="W46" s="243"/>
      <c r="X46" s="242"/>
      <c r="Y46" s="243"/>
      <c r="Z46" s="242"/>
      <c r="AA46" s="243"/>
      <c r="AB46" s="242"/>
      <c r="AC46" s="243"/>
      <c r="AD46" s="241"/>
      <c r="AE46" s="202"/>
    </row>
    <row r="47" spans="1:31" ht="18.75" customHeight="1">
      <c r="A47" s="246">
        <v>13</v>
      </c>
      <c r="B47" s="256" t="s">
        <v>208</v>
      </c>
      <c r="C47" s="240"/>
      <c r="D47" s="240"/>
      <c r="E47" s="240"/>
      <c r="F47" s="242"/>
      <c r="G47" s="243"/>
      <c r="H47" s="242"/>
      <c r="I47" s="243"/>
      <c r="J47" s="242"/>
      <c r="K47" s="243"/>
      <c r="L47" s="242"/>
      <c r="M47" s="243"/>
      <c r="N47" s="242"/>
      <c r="O47" s="243"/>
      <c r="P47" s="242"/>
      <c r="Q47" s="243"/>
      <c r="R47" s="242"/>
      <c r="S47" s="243"/>
      <c r="T47" s="242"/>
      <c r="U47" s="243"/>
      <c r="V47" s="242"/>
      <c r="W47" s="243"/>
      <c r="X47" s="242"/>
      <c r="Y47" s="243"/>
      <c r="Z47" s="242"/>
      <c r="AA47" s="243"/>
      <c r="AB47" s="242"/>
      <c r="AC47" s="243"/>
      <c r="AD47" s="241" t="s">
        <v>209</v>
      </c>
      <c r="AE47" s="202"/>
    </row>
    <row r="48" spans="1:31" ht="18.75" customHeight="1">
      <c r="A48" s="246"/>
      <c r="B48" s="256" t="s">
        <v>210</v>
      </c>
      <c r="C48" s="240"/>
      <c r="D48" s="240"/>
      <c r="E48" s="240"/>
      <c r="F48" s="242"/>
      <c r="G48" s="243"/>
      <c r="H48" s="242"/>
      <c r="I48" s="243"/>
      <c r="J48" s="242"/>
      <c r="K48" s="243"/>
      <c r="L48" s="242"/>
      <c r="M48" s="243"/>
      <c r="N48" s="242"/>
      <c r="O48" s="243"/>
      <c r="P48" s="242"/>
      <c r="Q48" s="243"/>
      <c r="R48" s="242"/>
      <c r="S48" s="243"/>
      <c r="T48" s="242"/>
      <c r="U48" s="243"/>
      <c r="V48" s="242"/>
      <c r="W48" s="243"/>
      <c r="X48" s="242"/>
      <c r="Y48" s="243"/>
      <c r="Z48" s="242"/>
      <c r="AA48" s="243"/>
      <c r="AB48" s="242"/>
      <c r="AC48" s="243"/>
      <c r="AD48" s="241" t="s">
        <v>177</v>
      </c>
      <c r="AE48" s="202"/>
    </row>
    <row r="49" spans="1:31" ht="22.5" customHeight="1">
      <c r="A49" s="263"/>
      <c r="B49" s="259" t="s">
        <v>211</v>
      </c>
      <c r="C49" s="241"/>
      <c r="D49" s="241"/>
      <c r="E49" s="241"/>
      <c r="F49" s="242"/>
      <c r="G49" s="243"/>
      <c r="H49" s="242"/>
      <c r="I49" s="243"/>
      <c r="J49" s="242"/>
      <c r="K49" s="243"/>
      <c r="L49" s="242"/>
      <c r="M49" s="243"/>
      <c r="N49" s="242"/>
      <c r="O49" s="243"/>
      <c r="P49" s="242"/>
      <c r="Q49" s="243"/>
      <c r="R49" s="242"/>
      <c r="S49" s="243"/>
      <c r="T49" s="242"/>
      <c r="U49" s="243"/>
      <c r="V49" s="242"/>
      <c r="W49" s="243"/>
      <c r="X49" s="242"/>
      <c r="Y49" s="243"/>
      <c r="Z49" s="242"/>
      <c r="AA49" s="243"/>
      <c r="AB49" s="242"/>
      <c r="AC49" s="243"/>
      <c r="AD49" s="241" t="s">
        <v>161</v>
      </c>
      <c r="AE49" s="202"/>
    </row>
    <row r="50" spans="1:31" ht="18.75" customHeight="1">
      <c r="A50" s="263"/>
      <c r="B50" s="259" t="s">
        <v>212</v>
      </c>
      <c r="C50" s="241"/>
      <c r="D50" s="241"/>
      <c r="E50" s="241"/>
      <c r="F50" s="242"/>
      <c r="G50" s="243"/>
      <c r="H50" s="242"/>
      <c r="I50" s="243"/>
      <c r="J50" s="242"/>
      <c r="K50" s="243"/>
      <c r="L50" s="242"/>
      <c r="M50" s="243"/>
      <c r="N50" s="242"/>
      <c r="O50" s="243"/>
      <c r="P50" s="242"/>
      <c r="Q50" s="243"/>
      <c r="R50" s="242"/>
      <c r="S50" s="243"/>
      <c r="T50" s="242"/>
      <c r="U50" s="243"/>
      <c r="V50" s="242"/>
      <c r="W50" s="243"/>
      <c r="X50" s="242"/>
      <c r="Y50" s="243"/>
      <c r="Z50" s="242"/>
      <c r="AA50" s="243"/>
      <c r="AB50" s="242"/>
      <c r="AC50" s="243"/>
      <c r="AD50" s="241"/>
      <c r="AE50" s="202"/>
    </row>
    <row r="51" spans="1:31" ht="39.75" customHeight="1">
      <c r="A51" s="263"/>
      <c r="B51" s="259" t="s">
        <v>213</v>
      </c>
      <c r="C51" s="241"/>
      <c r="D51" s="241"/>
      <c r="E51" s="241"/>
      <c r="F51" s="242"/>
      <c r="G51" s="243"/>
      <c r="H51" s="242"/>
      <c r="I51" s="243"/>
      <c r="J51" s="242"/>
      <c r="K51" s="243"/>
      <c r="L51" s="242"/>
      <c r="M51" s="243"/>
      <c r="N51" s="242"/>
      <c r="O51" s="243"/>
      <c r="P51" s="242"/>
      <c r="Q51" s="243"/>
      <c r="R51" s="242"/>
      <c r="S51" s="243"/>
      <c r="T51" s="242"/>
      <c r="U51" s="243"/>
      <c r="V51" s="242"/>
      <c r="W51" s="243"/>
      <c r="X51" s="242"/>
      <c r="Y51" s="243"/>
      <c r="Z51" s="242"/>
      <c r="AA51" s="243"/>
      <c r="AB51" s="242"/>
      <c r="AC51" s="243"/>
      <c r="AD51" s="241"/>
      <c r="AE51" s="202"/>
    </row>
    <row r="52" spans="1:31" ht="18.75" customHeight="1">
      <c r="A52" s="263"/>
      <c r="B52" s="259" t="s">
        <v>214</v>
      </c>
      <c r="C52" s="241" t="s">
        <v>164</v>
      </c>
      <c r="D52" s="241">
        <v>1800</v>
      </c>
      <c r="E52" s="241" t="s">
        <v>165</v>
      </c>
      <c r="F52" s="242"/>
      <c r="G52" s="243"/>
      <c r="H52" s="242"/>
      <c r="I52" s="243"/>
      <c r="J52" s="242">
        <v>10</v>
      </c>
      <c r="K52" s="243">
        <v>1800</v>
      </c>
      <c r="L52" s="242"/>
      <c r="M52" s="243"/>
      <c r="N52" s="242"/>
      <c r="O52" s="243"/>
      <c r="P52" s="242"/>
      <c r="Q52" s="243"/>
      <c r="R52" s="242"/>
      <c r="S52" s="243"/>
      <c r="T52" s="242"/>
      <c r="U52" s="243"/>
      <c r="V52" s="242"/>
      <c r="W52" s="243"/>
      <c r="X52" s="242"/>
      <c r="Y52" s="243"/>
      <c r="Z52" s="242"/>
      <c r="AA52" s="243"/>
      <c r="AB52" s="242"/>
      <c r="AC52" s="243"/>
      <c r="AD52" s="241"/>
      <c r="AE52" s="202"/>
    </row>
    <row r="53" spans="1:31" ht="18.75" customHeight="1">
      <c r="A53" s="263"/>
      <c r="B53" s="259"/>
      <c r="C53" s="241"/>
      <c r="D53" s="241"/>
      <c r="E53" s="241"/>
      <c r="F53" s="242"/>
      <c r="G53" s="243"/>
      <c r="H53" s="242"/>
      <c r="I53" s="243"/>
      <c r="J53" s="242"/>
      <c r="K53" s="243"/>
      <c r="L53" s="242"/>
      <c r="M53" s="243"/>
      <c r="N53" s="242"/>
      <c r="O53" s="243"/>
      <c r="P53" s="242"/>
      <c r="Q53" s="243"/>
      <c r="R53" s="242"/>
      <c r="S53" s="243"/>
      <c r="T53" s="242"/>
      <c r="U53" s="243"/>
      <c r="V53" s="242"/>
      <c r="W53" s="243"/>
      <c r="X53" s="242"/>
      <c r="Y53" s="243"/>
      <c r="Z53" s="242"/>
      <c r="AA53" s="243"/>
      <c r="AB53" s="242"/>
      <c r="AC53" s="243"/>
      <c r="AD53" s="241"/>
      <c r="AE53" s="202"/>
    </row>
    <row r="54" spans="1:31" ht="27.75" customHeight="1">
      <c r="A54" s="263"/>
      <c r="B54" s="259" t="s">
        <v>215</v>
      </c>
      <c r="C54" s="241"/>
      <c r="D54" s="241"/>
      <c r="E54" s="241"/>
      <c r="F54" s="242"/>
      <c r="G54" s="243"/>
      <c r="H54" s="242"/>
      <c r="I54" s="243"/>
      <c r="J54" s="242"/>
      <c r="K54" s="243"/>
      <c r="L54" s="242"/>
      <c r="M54" s="243"/>
      <c r="N54" s="242"/>
      <c r="O54" s="243"/>
      <c r="P54" s="242"/>
      <c r="Q54" s="243"/>
      <c r="R54" s="242"/>
      <c r="S54" s="243"/>
      <c r="T54" s="242"/>
      <c r="U54" s="243"/>
      <c r="V54" s="242"/>
      <c r="W54" s="243"/>
      <c r="X54" s="242"/>
      <c r="Y54" s="243"/>
      <c r="Z54" s="242"/>
      <c r="AA54" s="243"/>
      <c r="AB54" s="242"/>
      <c r="AC54" s="243"/>
      <c r="AD54" s="241"/>
      <c r="AE54" s="202"/>
    </row>
    <row r="55" spans="1:31" ht="45.75" customHeight="1">
      <c r="A55" s="263"/>
      <c r="B55" s="259" t="s">
        <v>216</v>
      </c>
      <c r="C55" s="241" t="s">
        <v>217</v>
      </c>
      <c r="D55" s="241">
        <v>2700</v>
      </c>
      <c r="E55" s="241" t="s">
        <v>165</v>
      </c>
      <c r="F55" s="242"/>
      <c r="G55" s="243"/>
      <c r="H55" s="242">
        <v>1</v>
      </c>
      <c r="I55" s="243">
        <v>2700</v>
      </c>
      <c r="J55" s="242"/>
      <c r="K55" s="243"/>
      <c r="L55" s="242"/>
      <c r="M55" s="243"/>
      <c r="N55" s="242"/>
      <c r="O55" s="243"/>
      <c r="P55" s="242"/>
      <c r="Q55" s="243"/>
      <c r="R55" s="242"/>
      <c r="S55" s="243"/>
      <c r="T55" s="242"/>
      <c r="U55" s="243"/>
      <c r="V55" s="242"/>
      <c r="W55" s="243"/>
      <c r="X55" s="242"/>
      <c r="Y55" s="243"/>
      <c r="Z55" s="242"/>
      <c r="AA55" s="243"/>
      <c r="AB55" s="242"/>
      <c r="AC55" s="243"/>
      <c r="AD55" s="241"/>
      <c r="AE55" s="202"/>
    </row>
    <row r="56" spans="1:31" ht="18.75" customHeight="1">
      <c r="A56" s="237" t="s">
        <v>218</v>
      </c>
      <c r="B56" s="256"/>
      <c r="C56" s="240"/>
      <c r="D56" s="240"/>
      <c r="E56" s="240"/>
      <c r="F56" s="281"/>
      <c r="G56" s="282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2"/>
      <c r="W56" s="243"/>
      <c r="X56" s="242"/>
      <c r="Y56" s="243"/>
      <c r="Z56" s="242"/>
      <c r="AA56" s="243"/>
      <c r="AB56" s="242"/>
      <c r="AC56" s="243"/>
      <c r="AD56" s="241"/>
      <c r="AE56" s="202"/>
    </row>
    <row r="57" spans="1:31" ht="18.75" customHeight="1">
      <c r="A57" s="237" t="s">
        <v>219</v>
      </c>
      <c r="B57" s="256"/>
      <c r="C57" s="240"/>
      <c r="D57" s="240"/>
      <c r="E57" s="240"/>
      <c r="F57" s="281"/>
      <c r="G57" s="282"/>
      <c r="H57" s="242"/>
      <c r="I57" s="243"/>
      <c r="J57" s="242"/>
      <c r="K57" s="243"/>
      <c r="L57" s="242"/>
      <c r="M57" s="243"/>
      <c r="N57" s="242"/>
      <c r="O57" s="243"/>
      <c r="P57" s="242"/>
      <c r="Q57" s="243"/>
      <c r="R57" s="242"/>
      <c r="S57" s="243"/>
      <c r="T57" s="242"/>
      <c r="U57" s="243"/>
      <c r="V57" s="242"/>
      <c r="W57" s="243"/>
      <c r="X57" s="242"/>
      <c r="Y57" s="243"/>
      <c r="Z57" s="242"/>
      <c r="AA57" s="243"/>
      <c r="AB57" s="242"/>
      <c r="AC57" s="243"/>
      <c r="AD57" s="241"/>
      <c r="AE57" s="202"/>
    </row>
    <row r="58" spans="1:31" ht="37.5" customHeight="1">
      <c r="A58" s="246">
        <v>3</v>
      </c>
      <c r="B58" s="256" t="s">
        <v>220</v>
      </c>
      <c r="C58" s="240"/>
      <c r="D58" s="240"/>
      <c r="E58" s="240"/>
      <c r="F58" s="242"/>
      <c r="G58" s="243"/>
      <c r="H58" s="242"/>
      <c r="I58" s="243"/>
      <c r="J58" s="242"/>
      <c r="K58" s="243"/>
      <c r="L58" s="242"/>
      <c r="M58" s="243"/>
      <c r="N58" s="242"/>
      <c r="O58" s="243"/>
      <c r="P58" s="242"/>
      <c r="Q58" s="243"/>
      <c r="R58" s="242"/>
      <c r="S58" s="243"/>
      <c r="T58" s="242"/>
      <c r="U58" s="243"/>
      <c r="V58" s="242"/>
      <c r="W58" s="243"/>
      <c r="X58" s="242"/>
      <c r="Y58" s="243"/>
      <c r="Z58" s="242"/>
      <c r="AA58" s="243"/>
      <c r="AB58" s="242"/>
      <c r="AC58" s="243"/>
      <c r="AD58" s="241"/>
      <c r="AE58" s="202"/>
    </row>
    <row r="59" spans="1:31" ht="37.5" customHeight="1">
      <c r="A59" s="246"/>
      <c r="B59" s="256" t="s">
        <v>221</v>
      </c>
      <c r="C59" s="240"/>
      <c r="D59" s="240"/>
      <c r="E59" s="240"/>
      <c r="F59" s="242"/>
      <c r="G59" s="243"/>
      <c r="H59" s="242"/>
      <c r="I59" s="243"/>
      <c r="J59" s="242"/>
      <c r="K59" s="243"/>
      <c r="L59" s="242"/>
      <c r="M59" s="243"/>
      <c r="N59" s="242"/>
      <c r="O59" s="243"/>
      <c r="P59" s="242"/>
      <c r="Q59" s="243"/>
      <c r="R59" s="242"/>
      <c r="S59" s="243"/>
      <c r="T59" s="242"/>
      <c r="U59" s="243"/>
      <c r="V59" s="242"/>
      <c r="W59" s="243"/>
      <c r="X59" s="242"/>
      <c r="Y59" s="243"/>
      <c r="Z59" s="242"/>
      <c r="AA59" s="243"/>
      <c r="AB59" s="242"/>
      <c r="AC59" s="243"/>
      <c r="AD59" s="241"/>
      <c r="AE59" s="202"/>
    </row>
    <row r="60" spans="1:31" ht="18.75" customHeight="1">
      <c r="A60" s="263"/>
      <c r="B60" s="256" t="s">
        <v>222</v>
      </c>
      <c r="C60" s="241"/>
      <c r="D60" s="241"/>
      <c r="E60" s="241"/>
      <c r="F60" s="242"/>
      <c r="G60" s="243"/>
      <c r="H60" s="242"/>
      <c r="I60" s="243"/>
      <c r="J60" s="242"/>
      <c r="K60" s="243"/>
      <c r="L60" s="242"/>
      <c r="M60" s="243"/>
      <c r="N60" s="242"/>
      <c r="O60" s="243"/>
      <c r="P60" s="242"/>
      <c r="Q60" s="243"/>
      <c r="R60" s="242"/>
      <c r="S60" s="243"/>
      <c r="T60" s="242"/>
      <c r="U60" s="243"/>
      <c r="V60" s="242"/>
      <c r="W60" s="243"/>
      <c r="X60" s="242"/>
      <c r="Y60" s="243"/>
      <c r="Z60" s="242"/>
      <c r="AA60" s="243"/>
      <c r="AB60" s="242"/>
      <c r="AC60" s="243"/>
      <c r="AD60" s="241" t="s">
        <v>166</v>
      </c>
      <c r="AE60" s="202"/>
    </row>
    <row r="61" spans="1:31" ht="23.25" customHeight="1">
      <c r="A61" s="263"/>
      <c r="B61" s="259" t="s">
        <v>223</v>
      </c>
      <c r="C61" s="241"/>
      <c r="D61" s="241"/>
      <c r="E61" s="241"/>
      <c r="F61" s="242"/>
      <c r="G61" s="243"/>
      <c r="H61" s="242"/>
      <c r="I61" s="243"/>
      <c r="J61" s="242"/>
      <c r="K61" s="243"/>
      <c r="L61" s="242"/>
      <c r="M61" s="243"/>
      <c r="N61" s="242"/>
      <c r="O61" s="243"/>
      <c r="P61" s="242"/>
      <c r="Q61" s="243"/>
      <c r="R61" s="242"/>
      <c r="S61" s="243"/>
      <c r="T61" s="242"/>
      <c r="U61" s="243"/>
      <c r="V61" s="242"/>
      <c r="W61" s="243"/>
      <c r="X61" s="242"/>
      <c r="Y61" s="243"/>
      <c r="Z61" s="242"/>
      <c r="AA61" s="243"/>
      <c r="AB61" s="242"/>
      <c r="AC61" s="243"/>
      <c r="AD61" s="241" t="s">
        <v>224</v>
      </c>
      <c r="AE61" s="202"/>
    </row>
    <row r="62" spans="1:31" ht="81.75" customHeight="1">
      <c r="A62" s="263"/>
      <c r="B62" s="259" t="s">
        <v>225</v>
      </c>
      <c r="C62" s="241" t="s">
        <v>173</v>
      </c>
      <c r="D62" s="241">
        <v>11000</v>
      </c>
      <c r="E62" s="241" t="s">
        <v>165</v>
      </c>
      <c r="F62" s="242"/>
      <c r="G62" s="243"/>
      <c r="H62" s="242"/>
      <c r="I62" s="243"/>
      <c r="J62" s="242">
        <v>30</v>
      </c>
      <c r="K62" s="243">
        <v>5500</v>
      </c>
      <c r="L62" s="242"/>
      <c r="M62" s="243"/>
      <c r="N62" s="242">
        <v>30</v>
      </c>
      <c r="O62" s="243">
        <v>5500</v>
      </c>
      <c r="P62" s="242"/>
      <c r="Q62" s="243"/>
      <c r="R62" s="242"/>
      <c r="S62" s="243"/>
      <c r="T62" s="242"/>
      <c r="U62" s="243"/>
      <c r="V62" s="242"/>
      <c r="W62" s="243"/>
      <c r="X62" s="242"/>
      <c r="Y62" s="243"/>
      <c r="Z62" s="242"/>
      <c r="AA62" s="243"/>
      <c r="AB62" s="242"/>
      <c r="AC62" s="243"/>
      <c r="AD62" s="241"/>
      <c r="AE62" s="202"/>
    </row>
    <row r="63" spans="1:31" ht="23.25" customHeight="1">
      <c r="A63" s="263"/>
      <c r="B63" s="256" t="s">
        <v>226</v>
      </c>
      <c r="C63" s="241"/>
      <c r="D63" s="241"/>
      <c r="E63" s="241"/>
      <c r="F63" s="242"/>
      <c r="G63" s="243"/>
      <c r="H63" s="242"/>
      <c r="I63" s="243"/>
      <c r="J63" s="242"/>
      <c r="K63" s="243"/>
      <c r="L63" s="242"/>
      <c r="M63" s="243"/>
      <c r="N63" s="242"/>
      <c r="O63" s="243"/>
      <c r="P63" s="242"/>
      <c r="Q63" s="243"/>
      <c r="R63" s="242"/>
      <c r="S63" s="243"/>
      <c r="T63" s="242"/>
      <c r="U63" s="243"/>
      <c r="V63" s="242"/>
      <c r="W63" s="243"/>
      <c r="X63" s="242"/>
      <c r="Y63" s="243"/>
      <c r="Z63" s="242"/>
      <c r="AA63" s="243"/>
      <c r="AB63" s="242"/>
      <c r="AC63" s="243"/>
      <c r="AD63" s="241" t="s">
        <v>227</v>
      </c>
      <c r="AE63" s="202"/>
    </row>
    <row r="64" spans="1:31" ht="37.5" customHeight="1">
      <c r="A64" s="263"/>
      <c r="B64" s="259" t="s">
        <v>228</v>
      </c>
      <c r="C64" s="241"/>
      <c r="D64" s="241"/>
      <c r="E64" s="241"/>
      <c r="F64" s="242"/>
      <c r="G64" s="243"/>
      <c r="H64" s="242"/>
      <c r="I64" s="243"/>
      <c r="J64" s="242"/>
      <c r="K64" s="243"/>
      <c r="L64" s="242"/>
      <c r="M64" s="243"/>
      <c r="N64" s="242"/>
      <c r="O64" s="243"/>
      <c r="P64" s="242"/>
      <c r="Q64" s="243"/>
      <c r="R64" s="242"/>
      <c r="S64" s="243"/>
      <c r="T64" s="242"/>
      <c r="U64" s="243"/>
      <c r="V64" s="242"/>
      <c r="W64" s="243"/>
      <c r="X64" s="242"/>
      <c r="Y64" s="243"/>
      <c r="Z64" s="242"/>
      <c r="AA64" s="243"/>
      <c r="AB64" s="242"/>
      <c r="AC64" s="243"/>
      <c r="AD64" s="241" t="s">
        <v>167</v>
      </c>
      <c r="AE64" s="202"/>
    </row>
    <row r="65" spans="1:31" ht="37.5" customHeight="1">
      <c r="A65" s="263"/>
      <c r="B65" s="259" t="s">
        <v>229</v>
      </c>
      <c r="C65" s="241" t="s">
        <v>164</v>
      </c>
      <c r="D65" s="241">
        <v>2000</v>
      </c>
      <c r="E65" s="241" t="s">
        <v>165</v>
      </c>
      <c r="F65" s="242"/>
      <c r="G65" s="243"/>
      <c r="H65" s="242"/>
      <c r="I65" s="243"/>
      <c r="J65" s="242">
        <v>10</v>
      </c>
      <c r="K65" s="243">
        <v>1000</v>
      </c>
      <c r="L65" s="242"/>
      <c r="M65" s="243"/>
      <c r="N65" s="242"/>
      <c r="O65" s="243"/>
      <c r="P65" s="242">
        <v>10</v>
      </c>
      <c r="Q65" s="243">
        <v>1000</v>
      </c>
      <c r="R65" s="242"/>
      <c r="S65" s="243"/>
      <c r="T65" s="242"/>
      <c r="U65" s="243"/>
      <c r="V65" s="242"/>
      <c r="W65" s="243"/>
      <c r="X65" s="242"/>
      <c r="Y65" s="243"/>
      <c r="Z65" s="242"/>
      <c r="AA65" s="243"/>
      <c r="AB65" s="242"/>
      <c r="AC65" s="243"/>
      <c r="AD65" s="241"/>
      <c r="AE65" s="202"/>
    </row>
    <row r="66" spans="1:31" ht="18.75" customHeight="1">
      <c r="A66" s="249"/>
      <c r="B66" s="247" t="s">
        <v>230</v>
      </c>
      <c r="C66" s="285"/>
      <c r="D66" s="244"/>
      <c r="E66" s="244"/>
      <c r="F66" s="286"/>
      <c r="G66" s="241"/>
      <c r="H66" s="286"/>
      <c r="I66" s="241"/>
      <c r="J66" s="286"/>
      <c r="K66" s="241"/>
      <c r="L66" s="286"/>
      <c r="M66" s="241"/>
      <c r="N66" s="286"/>
      <c r="O66" s="241"/>
      <c r="P66" s="286"/>
      <c r="Q66" s="241"/>
      <c r="R66" s="286"/>
      <c r="S66" s="241"/>
      <c r="T66" s="286"/>
      <c r="U66" s="241"/>
      <c r="V66" s="286"/>
      <c r="W66" s="241"/>
      <c r="X66" s="286"/>
      <c r="Y66" s="241"/>
      <c r="Z66" s="287"/>
      <c r="AA66" s="267"/>
      <c r="AB66" s="287"/>
      <c r="AC66" s="267"/>
      <c r="AD66" s="267"/>
      <c r="AE66" s="202"/>
    </row>
    <row r="67" spans="1:31" ht="39" customHeight="1">
      <c r="A67" s="249"/>
      <c r="B67" s="247" t="s">
        <v>231</v>
      </c>
      <c r="C67" s="285"/>
      <c r="D67" s="244"/>
      <c r="E67" s="244"/>
      <c r="F67" s="286"/>
      <c r="G67" s="241"/>
      <c r="H67" s="286"/>
      <c r="I67" s="241"/>
      <c r="J67" s="286"/>
      <c r="K67" s="241"/>
      <c r="L67" s="286"/>
      <c r="M67" s="241"/>
      <c r="N67" s="286"/>
      <c r="O67" s="241"/>
      <c r="P67" s="286"/>
      <c r="Q67" s="241"/>
      <c r="R67" s="286"/>
      <c r="S67" s="241"/>
      <c r="T67" s="286"/>
      <c r="U67" s="241"/>
      <c r="V67" s="286"/>
      <c r="W67" s="241"/>
      <c r="X67" s="286"/>
      <c r="Y67" s="241"/>
      <c r="Z67" s="287"/>
      <c r="AA67" s="267"/>
      <c r="AB67" s="287"/>
      <c r="AC67" s="267"/>
      <c r="AD67" s="267" t="s">
        <v>232</v>
      </c>
      <c r="AE67" s="202"/>
    </row>
    <row r="68" spans="1:31" ht="37.5" customHeight="1">
      <c r="A68" s="272"/>
      <c r="B68" s="238" t="s">
        <v>234</v>
      </c>
      <c r="C68" s="241" t="s">
        <v>233</v>
      </c>
      <c r="D68" s="243">
        <v>5000</v>
      </c>
      <c r="E68" s="241" t="s">
        <v>165</v>
      </c>
      <c r="F68" s="288"/>
      <c r="G68" s="289"/>
      <c r="H68" s="288"/>
      <c r="I68" s="289"/>
      <c r="J68" s="288">
        <v>1</v>
      </c>
      <c r="K68" s="241">
        <v>5000</v>
      </c>
      <c r="L68" s="288"/>
      <c r="M68" s="291"/>
      <c r="N68" s="288"/>
      <c r="O68" s="289"/>
      <c r="P68" s="288"/>
      <c r="Q68" s="289"/>
      <c r="R68" s="288"/>
      <c r="S68" s="289"/>
      <c r="T68" s="288"/>
      <c r="U68" s="289"/>
      <c r="V68" s="288"/>
      <c r="W68" s="289"/>
      <c r="X68" s="288"/>
      <c r="Y68" s="289"/>
      <c r="Z68" s="290"/>
      <c r="AA68" s="275"/>
      <c r="AB68" s="290"/>
      <c r="AC68" s="275"/>
      <c r="AD68" s="273"/>
      <c r="AE68" s="202"/>
    </row>
    <row r="69" spans="1:31" ht="39.75" customHeight="1">
      <c r="A69" s="272"/>
      <c r="B69" s="247" t="s">
        <v>235</v>
      </c>
      <c r="C69" s="241"/>
      <c r="D69" s="244"/>
      <c r="E69" s="241"/>
      <c r="F69" s="288"/>
      <c r="G69" s="289"/>
      <c r="H69" s="288"/>
      <c r="I69" s="289"/>
      <c r="J69" s="288"/>
      <c r="K69" s="289"/>
      <c r="L69" s="288"/>
      <c r="M69" s="289"/>
      <c r="N69" s="288"/>
      <c r="O69" s="289"/>
      <c r="P69" s="288"/>
      <c r="Q69" s="289"/>
      <c r="R69" s="288"/>
      <c r="S69" s="289"/>
      <c r="T69" s="288"/>
      <c r="U69" s="289"/>
      <c r="V69" s="288"/>
      <c r="W69" s="289"/>
      <c r="X69" s="288"/>
      <c r="Y69" s="289"/>
      <c r="Z69" s="290"/>
      <c r="AA69" s="275"/>
      <c r="AB69" s="290"/>
      <c r="AC69" s="275"/>
      <c r="AD69" s="275" t="s">
        <v>236</v>
      </c>
      <c r="AE69" s="202"/>
    </row>
    <row r="70" spans="1:31" ht="37.5" customHeight="1">
      <c r="A70" s="272"/>
      <c r="B70" s="238" t="s">
        <v>237</v>
      </c>
      <c r="C70" s="241"/>
      <c r="D70" s="244"/>
      <c r="E70" s="241"/>
      <c r="F70" s="288"/>
      <c r="G70" s="289"/>
      <c r="H70" s="288"/>
      <c r="I70" s="289"/>
      <c r="J70" s="288"/>
      <c r="K70" s="289"/>
      <c r="L70" s="288"/>
      <c r="M70" s="289"/>
      <c r="N70" s="288"/>
      <c r="O70" s="289"/>
      <c r="P70" s="288"/>
      <c r="Q70" s="289"/>
      <c r="R70" s="288"/>
      <c r="S70" s="289"/>
      <c r="T70" s="288"/>
      <c r="U70" s="289"/>
      <c r="V70" s="288"/>
      <c r="W70" s="289"/>
      <c r="X70" s="288"/>
      <c r="Y70" s="289"/>
      <c r="Z70" s="290"/>
      <c r="AA70" s="275"/>
      <c r="AB70" s="290"/>
      <c r="AC70" s="275"/>
      <c r="AD70" s="273"/>
      <c r="AE70" s="202"/>
    </row>
    <row r="71" spans="1:31" ht="44.25" customHeight="1">
      <c r="A71" s="272"/>
      <c r="B71" s="238" t="s">
        <v>238</v>
      </c>
      <c r="C71" s="241" t="s">
        <v>233</v>
      </c>
      <c r="D71" s="244">
        <v>2250</v>
      </c>
      <c r="E71" s="241" t="s">
        <v>165</v>
      </c>
      <c r="F71" s="288"/>
      <c r="G71" s="289"/>
      <c r="H71" s="288"/>
      <c r="I71" s="289"/>
      <c r="J71" s="288"/>
      <c r="K71" s="289"/>
      <c r="L71" s="288"/>
      <c r="M71" s="289"/>
      <c r="N71" s="288">
        <v>1</v>
      </c>
      <c r="O71" s="289">
        <v>2250</v>
      </c>
      <c r="P71" s="288"/>
      <c r="Q71" s="289"/>
      <c r="R71" s="288"/>
      <c r="S71" s="289"/>
      <c r="T71" s="288"/>
      <c r="U71" s="289"/>
      <c r="V71" s="288"/>
      <c r="W71" s="289"/>
      <c r="X71" s="288"/>
      <c r="Y71" s="289"/>
      <c r="Z71" s="290"/>
      <c r="AA71" s="275"/>
      <c r="AB71" s="290"/>
      <c r="AC71" s="275"/>
      <c r="AD71" s="273"/>
      <c r="AE71" s="202"/>
    </row>
    <row r="72" spans="1:31" ht="18.75" customHeight="1">
      <c r="A72" s="292">
        <v>4</v>
      </c>
      <c r="B72" s="247" t="s">
        <v>239</v>
      </c>
      <c r="C72" s="240"/>
      <c r="D72" s="293"/>
      <c r="E72" s="240"/>
      <c r="F72" s="288"/>
      <c r="G72" s="289"/>
      <c r="H72" s="288"/>
      <c r="I72" s="289"/>
      <c r="J72" s="288"/>
      <c r="K72" s="289"/>
      <c r="L72" s="288"/>
      <c r="M72" s="289"/>
      <c r="N72" s="288"/>
      <c r="O72" s="289"/>
      <c r="P72" s="288"/>
      <c r="Q72" s="289"/>
      <c r="R72" s="288"/>
      <c r="S72" s="289"/>
      <c r="T72" s="288"/>
      <c r="U72" s="289"/>
      <c r="V72" s="288"/>
      <c r="W72" s="289"/>
      <c r="X72" s="288"/>
      <c r="Y72" s="289"/>
      <c r="Z72" s="290"/>
      <c r="AA72" s="275"/>
      <c r="AB72" s="290"/>
      <c r="AC72" s="275"/>
      <c r="AD72" s="275" t="s">
        <v>240</v>
      </c>
      <c r="AE72" s="202"/>
    </row>
    <row r="73" spans="1:31" ht="65.25" customHeight="1">
      <c r="A73" s="292"/>
      <c r="B73" s="247" t="s">
        <v>241</v>
      </c>
      <c r="C73" s="240"/>
      <c r="D73" s="293"/>
      <c r="E73" s="240"/>
      <c r="F73" s="288"/>
      <c r="G73" s="289"/>
      <c r="H73" s="288"/>
      <c r="I73" s="289"/>
      <c r="J73" s="288"/>
      <c r="K73" s="289"/>
      <c r="L73" s="288"/>
      <c r="M73" s="289"/>
      <c r="N73" s="288"/>
      <c r="O73" s="289"/>
      <c r="P73" s="288"/>
      <c r="Q73" s="289"/>
      <c r="R73" s="288"/>
      <c r="S73" s="289"/>
      <c r="T73" s="288"/>
      <c r="U73" s="289"/>
      <c r="V73" s="288"/>
      <c r="W73" s="289"/>
      <c r="X73" s="288"/>
      <c r="Y73" s="289"/>
      <c r="Z73" s="290"/>
      <c r="AA73" s="275"/>
      <c r="AB73" s="290"/>
      <c r="AC73" s="275"/>
      <c r="AD73" s="275" t="s">
        <v>242</v>
      </c>
      <c r="AE73" s="202"/>
    </row>
    <row r="74" spans="1:31" ht="37.5" customHeight="1">
      <c r="A74" s="272"/>
      <c r="B74" s="247" t="s">
        <v>243</v>
      </c>
      <c r="C74" s="241"/>
      <c r="D74" s="244"/>
      <c r="E74" s="241"/>
      <c r="F74" s="288"/>
      <c r="G74" s="289"/>
      <c r="H74" s="288"/>
      <c r="I74" s="289"/>
      <c r="J74" s="288"/>
      <c r="K74" s="289"/>
      <c r="L74" s="288"/>
      <c r="M74" s="289"/>
      <c r="N74" s="288"/>
      <c r="O74" s="289"/>
      <c r="P74" s="288"/>
      <c r="Q74" s="289"/>
      <c r="R74" s="288"/>
      <c r="S74" s="289"/>
      <c r="T74" s="288"/>
      <c r="U74" s="289"/>
      <c r="V74" s="288"/>
      <c r="W74" s="289"/>
      <c r="X74" s="288"/>
      <c r="Y74" s="289"/>
      <c r="Z74" s="290"/>
      <c r="AA74" s="275"/>
      <c r="AB74" s="290"/>
      <c r="AC74" s="275"/>
      <c r="AD74" s="273"/>
      <c r="AE74" s="202"/>
    </row>
    <row r="75" spans="1:31" ht="37.5" customHeight="1">
      <c r="A75" s="272"/>
      <c r="B75" s="238" t="s">
        <v>244</v>
      </c>
      <c r="C75" s="241"/>
      <c r="D75" s="244"/>
      <c r="E75" s="241"/>
      <c r="F75" s="288"/>
      <c r="G75" s="289"/>
      <c r="H75" s="288"/>
      <c r="I75" s="289"/>
      <c r="J75" s="288"/>
      <c r="K75" s="289"/>
      <c r="L75" s="288"/>
      <c r="M75" s="289"/>
      <c r="N75" s="288"/>
      <c r="O75" s="289"/>
      <c r="P75" s="288"/>
      <c r="Q75" s="289"/>
      <c r="R75" s="288"/>
      <c r="S75" s="289"/>
      <c r="T75" s="288"/>
      <c r="U75" s="289"/>
      <c r="V75" s="288"/>
      <c r="W75" s="289"/>
      <c r="X75" s="288"/>
      <c r="Y75" s="289"/>
      <c r="Z75" s="290"/>
      <c r="AA75" s="275"/>
      <c r="AB75" s="290"/>
      <c r="AC75" s="275"/>
      <c r="AD75" s="273"/>
      <c r="AE75" s="202"/>
    </row>
    <row r="76" spans="1:31" ht="56.25" customHeight="1">
      <c r="A76" s="272"/>
      <c r="B76" s="238" t="s">
        <v>245</v>
      </c>
      <c r="C76" s="241"/>
      <c r="D76" s="244"/>
      <c r="E76" s="241"/>
      <c r="F76" s="288"/>
      <c r="G76" s="289"/>
      <c r="H76" s="288"/>
      <c r="I76" s="289"/>
      <c r="J76" s="288"/>
      <c r="K76" s="289"/>
      <c r="L76" s="288"/>
      <c r="M76" s="289"/>
      <c r="N76" s="288"/>
      <c r="O76" s="289"/>
      <c r="P76" s="288"/>
      <c r="Q76" s="289"/>
      <c r="R76" s="288"/>
      <c r="S76" s="289"/>
      <c r="T76" s="288"/>
      <c r="U76" s="289"/>
      <c r="V76" s="288"/>
      <c r="W76" s="289"/>
      <c r="X76" s="288"/>
      <c r="Y76" s="289"/>
      <c r="Z76" s="290"/>
      <c r="AA76" s="275"/>
      <c r="AB76" s="290"/>
      <c r="AC76" s="275"/>
      <c r="AD76" s="273"/>
      <c r="AE76" s="202"/>
    </row>
    <row r="77" spans="1:31" ht="75" customHeight="1">
      <c r="A77" s="272"/>
      <c r="B77" s="238" t="s">
        <v>246</v>
      </c>
      <c r="C77" s="241" t="s">
        <v>164</v>
      </c>
      <c r="D77" s="244">
        <v>1800</v>
      </c>
      <c r="E77" s="241" t="s">
        <v>165</v>
      </c>
      <c r="F77" s="288"/>
      <c r="G77" s="289"/>
      <c r="H77" s="288"/>
      <c r="I77" s="289"/>
      <c r="J77" s="288">
        <v>10</v>
      </c>
      <c r="K77" s="289">
        <v>1800</v>
      </c>
      <c r="L77" s="288"/>
      <c r="M77" s="289"/>
      <c r="N77" s="288"/>
      <c r="O77" s="289"/>
      <c r="P77" s="288"/>
      <c r="Q77" s="289"/>
      <c r="R77" s="288"/>
      <c r="S77" s="289"/>
      <c r="T77" s="288"/>
      <c r="U77" s="289"/>
      <c r="V77" s="288"/>
      <c r="W77" s="289"/>
      <c r="X77" s="288"/>
      <c r="Y77" s="289"/>
      <c r="Z77" s="290"/>
      <c r="AA77" s="275"/>
      <c r="AB77" s="290"/>
      <c r="AC77" s="275"/>
      <c r="AD77" s="273"/>
      <c r="AE77" s="202"/>
    </row>
    <row r="78" spans="1:31" ht="18.75" customHeight="1">
      <c r="A78" s="193"/>
      <c r="B78" s="202"/>
      <c r="C78" s="294"/>
      <c r="D78" s="294">
        <f>SUM(D10:D77)</f>
        <v>124982</v>
      </c>
      <c r="E78" s="294"/>
      <c r="F78" s="193"/>
      <c r="G78" s="193"/>
      <c r="H78" s="193"/>
      <c r="I78" s="193"/>
      <c r="J78" s="295"/>
      <c r="K78" s="295"/>
      <c r="L78" s="295"/>
      <c r="M78" s="295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202"/>
      <c r="AE78" s="202"/>
    </row>
    <row r="79" spans="1:31" ht="18.75" customHeight="1">
      <c r="A79" s="193"/>
      <c r="B79" s="296" t="s">
        <v>281</v>
      </c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193"/>
      <c r="Y79" s="193"/>
      <c r="Z79" s="193"/>
      <c r="AA79" s="193"/>
      <c r="AB79" s="193"/>
      <c r="AC79" s="193"/>
      <c r="AD79" s="202"/>
      <c r="AE79" s="202"/>
    </row>
    <row r="80" spans="1:31" ht="18.75" customHeight="1">
      <c r="A80" s="193"/>
      <c r="B80" s="202" t="s">
        <v>247</v>
      </c>
      <c r="C80" s="294"/>
      <c r="D80" s="294"/>
      <c r="E80" s="294"/>
      <c r="F80" s="193"/>
      <c r="G80" s="193"/>
      <c r="H80" s="193"/>
      <c r="I80" s="193"/>
      <c r="J80" s="295"/>
      <c r="K80" s="295"/>
      <c r="L80" s="295"/>
      <c r="M80" s="295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202"/>
      <c r="AE80" s="202"/>
    </row>
    <row r="81" spans="1:31" ht="18.75" customHeight="1">
      <c r="A81" s="193"/>
      <c r="B81" s="202" t="s">
        <v>248</v>
      </c>
      <c r="C81" s="294"/>
      <c r="D81" s="294"/>
      <c r="E81" s="294"/>
      <c r="F81" s="193"/>
      <c r="G81" s="193"/>
      <c r="H81" s="193"/>
      <c r="I81" s="193"/>
      <c r="J81" s="295"/>
      <c r="K81" s="295"/>
      <c r="L81" s="295"/>
      <c r="M81" s="295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202"/>
      <c r="AE81" s="202"/>
    </row>
    <row r="82" spans="1:31" ht="18.75" customHeight="1">
      <c r="A82" s="193"/>
      <c r="B82" s="202"/>
      <c r="C82" s="294"/>
      <c r="D82" s="294"/>
      <c r="E82" s="294"/>
      <c r="F82" s="193"/>
      <c r="G82" s="193"/>
      <c r="H82" s="193"/>
      <c r="I82" s="193"/>
      <c r="J82" s="295"/>
      <c r="K82" s="295"/>
      <c r="L82" s="295"/>
      <c r="M82" s="295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202"/>
      <c r="AE82" s="202"/>
    </row>
    <row r="83" spans="1:31" ht="18.75" customHeight="1">
      <c r="A83" s="193"/>
      <c r="B83" s="202"/>
      <c r="C83" s="294"/>
      <c r="D83" s="294"/>
      <c r="E83" s="294"/>
      <c r="F83" s="193"/>
      <c r="G83" s="193"/>
      <c r="H83" s="193"/>
      <c r="I83" s="193"/>
      <c r="J83" s="295"/>
      <c r="K83" s="295"/>
      <c r="L83" s="295"/>
      <c r="M83" s="295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202"/>
      <c r="AE83" s="202"/>
    </row>
    <row r="84" spans="1:31" ht="18.75" customHeight="1">
      <c r="A84" s="193"/>
      <c r="B84" s="202"/>
      <c r="C84" s="294"/>
      <c r="D84" s="294"/>
      <c r="E84" s="294"/>
      <c r="F84" s="193"/>
      <c r="G84" s="193"/>
      <c r="H84" s="193"/>
      <c r="I84" s="193"/>
      <c r="J84" s="295"/>
      <c r="K84" s="295"/>
      <c r="L84" s="295"/>
      <c r="M84" s="295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202"/>
      <c r="AE84" s="202"/>
    </row>
    <row r="85" spans="1:31" ht="18.75" customHeight="1">
      <c r="A85" s="193"/>
      <c r="B85" s="202"/>
      <c r="C85" s="294"/>
      <c r="D85" s="294"/>
      <c r="E85" s="294"/>
      <c r="F85" s="193"/>
      <c r="G85" s="193"/>
      <c r="H85" s="193"/>
      <c r="I85" s="193"/>
      <c r="J85" s="295"/>
      <c r="K85" s="295"/>
      <c r="L85" s="295"/>
      <c r="M85" s="295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202"/>
      <c r="AE85" s="202"/>
    </row>
    <row r="86" spans="1:31" ht="18.75" customHeight="1">
      <c r="A86" s="193"/>
      <c r="B86" s="202"/>
      <c r="C86" s="294"/>
      <c r="D86" s="294"/>
      <c r="E86" s="294"/>
      <c r="F86" s="193"/>
      <c r="G86" s="193"/>
      <c r="H86" s="193"/>
      <c r="I86" s="193"/>
      <c r="J86" s="295"/>
      <c r="K86" s="295"/>
      <c r="L86" s="295"/>
      <c r="M86" s="295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202"/>
      <c r="AE86" s="202"/>
    </row>
    <row r="87" spans="1:31" ht="18.75" customHeight="1">
      <c r="A87" s="193"/>
      <c r="B87" s="202"/>
      <c r="C87" s="294"/>
      <c r="D87" s="294"/>
      <c r="E87" s="294"/>
      <c r="F87" s="193"/>
      <c r="G87" s="193"/>
      <c r="H87" s="193"/>
      <c r="I87" s="193"/>
      <c r="J87" s="295"/>
      <c r="K87" s="295"/>
      <c r="L87" s="295"/>
      <c r="M87" s="295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202"/>
      <c r="AE87" s="202"/>
    </row>
    <row r="88" spans="1:31" ht="18.75" customHeight="1">
      <c r="A88" s="193"/>
      <c r="B88" s="202"/>
      <c r="C88" s="294"/>
      <c r="D88" s="294"/>
      <c r="E88" s="294"/>
      <c r="F88" s="193"/>
      <c r="G88" s="193"/>
      <c r="H88" s="193"/>
      <c r="I88" s="193"/>
      <c r="J88" s="295"/>
      <c r="K88" s="295"/>
      <c r="L88" s="295"/>
      <c r="M88" s="295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202"/>
      <c r="AE88" s="202"/>
    </row>
    <row r="89" spans="1:31" ht="18.75" customHeight="1">
      <c r="A89" s="193"/>
      <c r="B89" s="202"/>
      <c r="C89" s="294"/>
      <c r="D89" s="294"/>
      <c r="E89" s="294"/>
      <c r="F89" s="193"/>
      <c r="G89" s="193"/>
      <c r="H89" s="193"/>
      <c r="I89" s="193"/>
      <c r="J89" s="295"/>
      <c r="K89" s="295"/>
      <c r="L89" s="295"/>
      <c r="M89" s="295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202"/>
      <c r="AE89" s="202"/>
    </row>
    <row r="90" spans="1:31" ht="18.75" customHeight="1">
      <c r="A90" s="193"/>
      <c r="B90" s="202"/>
      <c r="C90" s="294"/>
      <c r="D90" s="294"/>
      <c r="E90" s="294"/>
      <c r="F90" s="193"/>
      <c r="G90" s="193"/>
      <c r="H90" s="193"/>
      <c r="I90" s="193"/>
      <c r="J90" s="295"/>
      <c r="K90" s="295"/>
      <c r="L90" s="295"/>
      <c r="M90" s="295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202"/>
      <c r="AE90" s="202"/>
    </row>
    <row r="91" spans="1:31" ht="18.75" customHeight="1">
      <c r="A91" s="193"/>
      <c r="B91" s="202"/>
      <c r="C91" s="294"/>
      <c r="D91" s="294"/>
      <c r="E91" s="294"/>
      <c r="F91" s="193"/>
      <c r="G91" s="193"/>
      <c r="H91" s="193"/>
      <c r="I91" s="193"/>
      <c r="J91" s="295"/>
      <c r="K91" s="295"/>
      <c r="L91" s="295"/>
      <c r="M91" s="295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202"/>
      <c r="AE91" s="202"/>
    </row>
    <row r="92" spans="1:31" ht="18.75" customHeight="1">
      <c r="A92" s="193"/>
      <c r="B92" s="202"/>
      <c r="C92" s="294"/>
      <c r="D92" s="294"/>
      <c r="E92" s="294"/>
      <c r="F92" s="193"/>
      <c r="G92" s="193"/>
      <c r="H92" s="193"/>
      <c r="I92" s="193"/>
      <c r="J92" s="295"/>
      <c r="K92" s="295"/>
      <c r="L92" s="295"/>
      <c r="M92" s="295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202"/>
      <c r="AE92" s="202"/>
    </row>
    <row r="93" spans="1:31" ht="18.75" customHeight="1">
      <c r="A93" s="193"/>
      <c r="B93" s="202"/>
      <c r="C93" s="294"/>
      <c r="D93" s="294"/>
      <c r="E93" s="294"/>
      <c r="F93" s="193"/>
      <c r="G93" s="193"/>
      <c r="H93" s="193"/>
      <c r="I93" s="193"/>
      <c r="J93" s="295"/>
      <c r="K93" s="295"/>
      <c r="L93" s="295"/>
      <c r="M93" s="295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202"/>
      <c r="AE93" s="202"/>
    </row>
    <row r="94" spans="1:31" ht="18.75" customHeight="1">
      <c r="A94" s="193"/>
      <c r="B94" s="202"/>
      <c r="C94" s="294"/>
      <c r="D94" s="294"/>
      <c r="E94" s="294"/>
      <c r="F94" s="193"/>
      <c r="G94" s="193"/>
      <c r="H94" s="193"/>
      <c r="I94" s="193"/>
      <c r="J94" s="295"/>
      <c r="K94" s="295"/>
      <c r="L94" s="295"/>
      <c r="M94" s="295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202"/>
      <c r="AE94" s="202"/>
    </row>
    <row r="95" spans="1:31" ht="18.75" customHeight="1">
      <c r="A95" s="193"/>
      <c r="B95" s="202"/>
      <c r="C95" s="294"/>
      <c r="D95" s="294"/>
      <c r="E95" s="294"/>
      <c r="F95" s="193"/>
      <c r="G95" s="193"/>
      <c r="H95" s="193"/>
      <c r="I95" s="193"/>
      <c r="J95" s="295"/>
      <c r="K95" s="295"/>
      <c r="L95" s="295"/>
      <c r="M95" s="295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202"/>
      <c r="AE95" s="202"/>
    </row>
    <row r="96" spans="1:31" ht="18.75" customHeight="1">
      <c r="A96" s="193"/>
      <c r="B96" s="202"/>
      <c r="C96" s="294"/>
      <c r="D96" s="294"/>
      <c r="E96" s="294"/>
      <c r="F96" s="193"/>
      <c r="G96" s="193"/>
      <c r="H96" s="193"/>
      <c r="I96" s="193"/>
      <c r="J96" s="295"/>
      <c r="K96" s="295"/>
      <c r="L96" s="295"/>
      <c r="M96" s="295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202"/>
      <c r="AE96" s="202"/>
    </row>
    <row r="97" spans="1:31" ht="18.75" customHeight="1">
      <c r="A97" s="193"/>
      <c r="B97" s="202"/>
      <c r="C97" s="294"/>
      <c r="D97" s="294"/>
      <c r="E97" s="294"/>
      <c r="F97" s="193"/>
      <c r="G97" s="193"/>
      <c r="H97" s="193"/>
      <c r="I97" s="193"/>
      <c r="J97" s="295"/>
      <c r="K97" s="295"/>
      <c r="L97" s="295"/>
      <c r="M97" s="295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202"/>
      <c r="AE97" s="202"/>
    </row>
    <row r="98" spans="1:31" ht="18.75" customHeight="1">
      <c r="A98" s="193"/>
      <c r="B98" s="202"/>
      <c r="C98" s="294"/>
      <c r="D98" s="294"/>
      <c r="E98" s="294"/>
      <c r="F98" s="193"/>
      <c r="G98" s="193"/>
      <c r="H98" s="193"/>
      <c r="I98" s="193"/>
      <c r="J98" s="295"/>
      <c r="K98" s="295"/>
      <c r="L98" s="295"/>
      <c r="M98" s="295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202"/>
      <c r="AE98" s="202"/>
    </row>
    <row r="99" spans="1:31" ht="18.75" customHeight="1">
      <c r="A99" s="193"/>
      <c r="B99" s="202"/>
      <c r="C99" s="294"/>
      <c r="D99" s="294"/>
      <c r="E99" s="294"/>
      <c r="F99" s="193"/>
      <c r="G99" s="193"/>
      <c r="H99" s="193"/>
      <c r="I99" s="193"/>
      <c r="J99" s="295"/>
      <c r="K99" s="295"/>
      <c r="L99" s="295"/>
      <c r="M99" s="295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202"/>
      <c r="AE99" s="202"/>
    </row>
    <row r="100" spans="1:31" ht="18.75" customHeight="1">
      <c r="A100" s="193"/>
      <c r="B100" s="202"/>
      <c r="C100" s="294"/>
      <c r="D100" s="294"/>
      <c r="E100" s="294"/>
      <c r="F100" s="193"/>
      <c r="G100" s="193"/>
      <c r="H100" s="193"/>
      <c r="I100" s="193"/>
      <c r="J100" s="295"/>
      <c r="K100" s="295"/>
      <c r="L100" s="295"/>
      <c r="M100" s="295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202"/>
      <c r="AE100" s="202"/>
    </row>
    <row r="101" spans="1:31" ht="18.75" customHeight="1">
      <c r="A101" s="193"/>
      <c r="B101" s="202"/>
      <c r="C101" s="294"/>
      <c r="D101" s="294"/>
      <c r="E101" s="294"/>
      <c r="F101" s="193"/>
      <c r="G101" s="193"/>
      <c r="H101" s="193"/>
      <c r="I101" s="193"/>
      <c r="J101" s="295"/>
      <c r="K101" s="295"/>
      <c r="L101" s="295"/>
      <c r="M101" s="295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202"/>
      <c r="AE101" s="202"/>
    </row>
    <row r="102" spans="1:31" ht="18.75" customHeight="1">
      <c r="A102" s="193"/>
      <c r="B102" s="202"/>
      <c r="C102" s="294"/>
      <c r="D102" s="294"/>
      <c r="E102" s="294"/>
      <c r="F102" s="193"/>
      <c r="G102" s="193"/>
      <c r="H102" s="193"/>
      <c r="I102" s="193"/>
      <c r="J102" s="295"/>
      <c r="K102" s="295"/>
      <c r="L102" s="295"/>
      <c r="M102" s="295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202"/>
      <c r="AE102" s="202"/>
    </row>
    <row r="103" spans="1:31" ht="18.75" customHeight="1">
      <c r="A103" s="193"/>
      <c r="B103" s="202"/>
      <c r="C103" s="294"/>
      <c r="D103" s="294"/>
      <c r="E103" s="294"/>
      <c r="F103" s="193"/>
      <c r="G103" s="193"/>
      <c r="H103" s="193"/>
      <c r="I103" s="193"/>
      <c r="J103" s="295"/>
      <c r="K103" s="295"/>
      <c r="L103" s="295"/>
      <c r="M103" s="295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202"/>
      <c r="AE103" s="202"/>
    </row>
    <row r="104" spans="1:31" ht="18.75" customHeight="1">
      <c r="A104" s="193"/>
      <c r="B104" s="202"/>
      <c r="C104" s="294"/>
      <c r="D104" s="294"/>
      <c r="E104" s="294"/>
      <c r="F104" s="193"/>
      <c r="G104" s="193"/>
      <c r="H104" s="193"/>
      <c r="I104" s="193"/>
      <c r="J104" s="295"/>
      <c r="K104" s="295"/>
      <c r="L104" s="295"/>
      <c r="M104" s="295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202"/>
      <c r="AE104" s="202"/>
    </row>
    <row r="105" spans="1:31" ht="18.75" customHeight="1">
      <c r="A105" s="193"/>
      <c r="B105" s="202"/>
      <c r="C105" s="294"/>
      <c r="D105" s="294"/>
      <c r="E105" s="294"/>
      <c r="F105" s="193"/>
      <c r="G105" s="193"/>
      <c r="H105" s="193"/>
      <c r="I105" s="193"/>
      <c r="J105" s="295"/>
      <c r="K105" s="295"/>
      <c r="L105" s="295"/>
      <c r="M105" s="295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202"/>
      <c r="AE105" s="202"/>
    </row>
    <row r="106" spans="1:31" ht="18.75" customHeight="1">
      <c r="A106" s="193"/>
      <c r="B106" s="202"/>
      <c r="C106" s="294"/>
      <c r="D106" s="294"/>
      <c r="E106" s="294"/>
      <c r="F106" s="193"/>
      <c r="G106" s="193"/>
      <c r="H106" s="193"/>
      <c r="I106" s="193"/>
      <c r="J106" s="295"/>
      <c r="K106" s="295"/>
      <c r="L106" s="295"/>
      <c r="M106" s="295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202"/>
      <c r="AE106" s="202"/>
    </row>
    <row r="107" spans="1:31" ht="18.75" customHeight="1">
      <c r="A107" s="193"/>
      <c r="B107" s="202"/>
      <c r="C107" s="294"/>
      <c r="D107" s="294"/>
      <c r="E107" s="294"/>
      <c r="F107" s="193"/>
      <c r="G107" s="193"/>
      <c r="H107" s="193"/>
      <c r="I107" s="193"/>
      <c r="J107" s="295"/>
      <c r="K107" s="295"/>
      <c r="L107" s="295"/>
      <c r="M107" s="295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202"/>
      <c r="AE107" s="202"/>
    </row>
    <row r="108" spans="1:31" ht="18.75" customHeight="1">
      <c r="A108" s="193"/>
      <c r="B108" s="202"/>
      <c r="C108" s="294"/>
      <c r="D108" s="294"/>
      <c r="E108" s="294"/>
      <c r="F108" s="193"/>
      <c r="G108" s="193"/>
      <c r="H108" s="193"/>
      <c r="I108" s="193"/>
      <c r="J108" s="295"/>
      <c r="K108" s="295"/>
      <c r="L108" s="295"/>
      <c r="M108" s="295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202"/>
      <c r="AE108" s="202"/>
    </row>
    <row r="109" spans="1:31" ht="18.75" customHeight="1">
      <c r="A109" s="193"/>
      <c r="B109" s="202"/>
      <c r="C109" s="294"/>
      <c r="D109" s="294"/>
      <c r="E109" s="294"/>
      <c r="F109" s="193"/>
      <c r="G109" s="193"/>
      <c r="H109" s="193"/>
      <c r="I109" s="193"/>
      <c r="J109" s="295"/>
      <c r="K109" s="295"/>
      <c r="L109" s="295"/>
      <c r="M109" s="295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202"/>
      <c r="AE109" s="202"/>
    </row>
    <row r="110" spans="1:31" ht="18.75" customHeight="1">
      <c r="A110" s="193"/>
      <c r="B110" s="202"/>
      <c r="C110" s="294"/>
      <c r="D110" s="294"/>
      <c r="E110" s="294"/>
      <c r="F110" s="193"/>
      <c r="G110" s="193"/>
      <c r="H110" s="193"/>
      <c r="I110" s="193"/>
      <c r="J110" s="295"/>
      <c r="K110" s="295"/>
      <c r="L110" s="295"/>
      <c r="M110" s="295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202"/>
      <c r="AE110" s="202"/>
    </row>
    <row r="111" spans="1:31" ht="18.75" customHeight="1">
      <c r="A111" s="193"/>
      <c r="B111" s="202"/>
      <c r="C111" s="294"/>
      <c r="D111" s="294"/>
      <c r="E111" s="294"/>
      <c r="F111" s="193"/>
      <c r="G111" s="193"/>
      <c r="H111" s="193"/>
      <c r="I111" s="193"/>
      <c r="J111" s="295"/>
      <c r="K111" s="295"/>
      <c r="L111" s="295"/>
      <c r="M111" s="295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202"/>
      <c r="AE111" s="202"/>
    </row>
    <row r="112" spans="1:31" ht="18.75" customHeight="1">
      <c r="A112" s="193"/>
      <c r="B112" s="202"/>
      <c r="C112" s="294"/>
      <c r="D112" s="294"/>
      <c r="E112" s="294"/>
      <c r="F112" s="193"/>
      <c r="G112" s="193"/>
      <c r="H112" s="193"/>
      <c r="I112" s="193"/>
      <c r="J112" s="295"/>
      <c r="K112" s="295"/>
      <c r="L112" s="295"/>
      <c r="M112" s="295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202"/>
      <c r="AE112" s="202"/>
    </row>
    <row r="113" spans="1:31" ht="18.75" customHeight="1">
      <c r="A113" s="193"/>
      <c r="B113" s="202"/>
      <c r="C113" s="294"/>
      <c r="D113" s="294"/>
      <c r="E113" s="294"/>
      <c r="F113" s="193"/>
      <c r="G113" s="193"/>
      <c r="H113" s="193"/>
      <c r="I113" s="193"/>
      <c r="J113" s="295"/>
      <c r="K113" s="295"/>
      <c r="L113" s="295"/>
      <c r="M113" s="295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202"/>
      <c r="AE113" s="202"/>
    </row>
    <row r="114" spans="1:31" ht="18.75" customHeight="1">
      <c r="A114" s="193"/>
      <c r="B114" s="202"/>
      <c r="C114" s="294"/>
      <c r="D114" s="294"/>
      <c r="E114" s="294"/>
      <c r="F114" s="193"/>
      <c r="G114" s="193"/>
      <c r="H114" s="193"/>
      <c r="I114" s="193"/>
      <c r="J114" s="295"/>
      <c r="K114" s="295"/>
      <c r="L114" s="295"/>
      <c r="M114" s="295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202"/>
      <c r="AE114" s="202"/>
    </row>
    <row r="115" spans="1:31" ht="18.75" customHeight="1">
      <c r="A115" s="193"/>
      <c r="B115" s="202"/>
      <c r="C115" s="294"/>
      <c r="D115" s="294"/>
      <c r="E115" s="294"/>
      <c r="F115" s="193"/>
      <c r="G115" s="193"/>
      <c r="H115" s="193"/>
      <c r="I115" s="193"/>
      <c r="J115" s="295"/>
      <c r="K115" s="295"/>
      <c r="L115" s="295"/>
      <c r="M115" s="295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202"/>
      <c r="AE115" s="202"/>
    </row>
    <row r="116" spans="1:31" ht="18.75" customHeight="1">
      <c r="A116" s="193"/>
      <c r="B116" s="202"/>
      <c r="C116" s="294"/>
      <c r="D116" s="294"/>
      <c r="E116" s="294"/>
      <c r="F116" s="193"/>
      <c r="G116" s="193"/>
      <c r="H116" s="193"/>
      <c r="I116" s="193"/>
      <c r="J116" s="295"/>
      <c r="K116" s="295"/>
      <c r="L116" s="295"/>
      <c r="M116" s="295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202"/>
      <c r="AE116" s="202"/>
    </row>
    <row r="117" spans="1:31" ht="18.75" customHeight="1">
      <c r="A117" s="193"/>
      <c r="B117" s="202"/>
      <c r="C117" s="294"/>
      <c r="D117" s="294"/>
      <c r="E117" s="294"/>
      <c r="F117" s="193"/>
      <c r="G117" s="193"/>
      <c r="H117" s="193"/>
      <c r="I117" s="193"/>
      <c r="J117" s="295"/>
      <c r="K117" s="295"/>
      <c r="L117" s="295"/>
      <c r="M117" s="295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202"/>
      <c r="AE117" s="202"/>
    </row>
    <row r="118" spans="1:31" ht="18.75" customHeight="1">
      <c r="A118" s="193"/>
      <c r="B118" s="202"/>
      <c r="C118" s="294"/>
      <c r="D118" s="294"/>
      <c r="E118" s="294"/>
      <c r="F118" s="193"/>
      <c r="G118" s="193"/>
      <c r="H118" s="193"/>
      <c r="I118" s="193"/>
      <c r="J118" s="295"/>
      <c r="K118" s="295"/>
      <c r="L118" s="295"/>
      <c r="M118" s="295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202"/>
      <c r="AE118" s="202"/>
    </row>
    <row r="119" spans="1:31" ht="18.75" customHeight="1">
      <c r="A119" s="193"/>
      <c r="B119" s="202"/>
      <c r="C119" s="294"/>
      <c r="D119" s="294"/>
      <c r="E119" s="294"/>
      <c r="F119" s="193"/>
      <c r="G119" s="193"/>
      <c r="H119" s="193"/>
      <c r="I119" s="193"/>
      <c r="J119" s="295"/>
      <c r="K119" s="295"/>
      <c r="L119" s="295"/>
      <c r="M119" s="295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202"/>
      <c r="AE119" s="202"/>
    </row>
    <row r="120" spans="1:31" ht="18.75" customHeight="1">
      <c r="A120" s="193"/>
      <c r="B120" s="202"/>
      <c r="C120" s="294"/>
      <c r="D120" s="294"/>
      <c r="E120" s="294"/>
      <c r="F120" s="193"/>
      <c r="G120" s="193"/>
      <c r="H120" s="193"/>
      <c r="I120" s="193"/>
      <c r="J120" s="295"/>
      <c r="K120" s="295"/>
      <c r="L120" s="295"/>
      <c r="M120" s="295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202"/>
      <c r="AE120" s="202"/>
    </row>
    <row r="121" spans="1:31" ht="18.75" customHeight="1">
      <c r="A121" s="193"/>
      <c r="B121" s="202"/>
      <c r="C121" s="294"/>
      <c r="D121" s="294"/>
      <c r="E121" s="294"/>
      <c r="F121" s="193"/>
      <c r="G121" s="193"/>
      <c r="H121" s="193"/>
      <c r="I121" s="193"/>
      <c r="J121" s="295"/>
      <c r="K121" s="295"/>
      <c r="L121" s="295"/>
      <c r="M121" s="295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202"/>
      <c r="AE121" s="202"/>
    </row>
    <row r="122" spans="1:31" ht="18.75" customHeight="1">
      <c r="A122" s="193"/>
      <c r="B122" s="202"/>
      <c r="C122" s="294"/>
      <c r="D122" s="294"/>
      <c r="E122" s="294"/>
      <c r="F122" s="193"/>
      <c r="G122" s="193"/>
      <c r="H122" s="193"/>
      <c r="I122" s="193"/>
      <c r="J122" s="295"/>
      <c r="K122" s="295"/>
      <c r="L122" s="295"/>
      <c r="M122" s="295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202"/>
      <c r="AE122" s="202"/>
    </row>
    <row r="123" spans="1:31" ht="18.75" customHeight="1">
      <c r="A123" s="193"/>
      <c r="B123" s="202"/>
      <c r="C123" s="294"/>
      <c r="D123" s="294"/>
      <c r="E123" s="294"/>
      <c r="F123" s="193"/>
      <c r="G123" s="193"/>
      <c r="H123" s="193"/>
      <c r="I123" s="193"/>
      <c r="J123" s="295"/>
      <c r="K123" s="295"/>
      <c r="L123" s="295"/>
      <c r="M123" s="295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202"/>
      <c r="AE123" s="202"/>
    </row>
    <row r="124" spans="1:31" ht="18.75" customHeight="1">
      <c r="A124" s="193"/>
      <c r="B124" s="202"/>
      <c r="C124" s="294"/>
      <c r="D124" s="294"/>
      <c r="E124" s="294"/>
      <c r="F124" s="193"/>
      <c r="G124" s="193"/>
      <c r="H124" s="193"/>
      <c r="I124" s="193"/>
      <c r="J124" s="295"/>
      <c r="K124" s="295"/>
      <c r="L124" s="295"/>
      <c r="M124" s="295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202"/>
      <c r="AE124" s="202"/>
    </row>
    <row r="125" spans="1:31" ht="18.75" customHeight="1">
      <c r="A125" s="193"/>
      <c r="B125" s="202"/>
      <c r="C125" s="294"/>
      <c r="D125" s="294"/>
      <c r="E125" s="294"/>
      <c r="F125" s="193"/>
      <c r="G125" s="193"/>
      <c r="H125" s="193"/>
      <c r="I125" s="193"/>
      <c r="J125" s="295"/>
      <c r="K125" s="295"/>
      <c r="L125" s="295"/>
      <c r="M125" s="295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202"/>
      <c r="AE125" s="202"/>
    </row>
    <row r="126" spans="1:31" ht="18.75" customHeight="1">
      <c r="A126" s="193"/>
      <c r="B126" s="202"/>
      <c r="C126" s="294"/>
      <c r="D126" s="294"/>
      <c r="E126" s="294"/>
      <c r="F126" s="193"/>
      <c r="G126" s="193"/>
      <c r="H126" s="193"/>
      <c r="I126" s="193"/>
      <c r="J126" s="295"/>
      <c r="K126" s="295"/>
      <c r="L126" s="295"/>
      <c r="M126" s="295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202"/>
      <c r="AE126" s="202"/>
    </row>
    <row r="127" spans="1:31" ht="18.75" customHeight="1">
      <c r="A127" s="193"/>
      <c r="B127" s="202"/>
      <c r="C127" s="294"/>
      <c r="D127" s="294"/>
      <c r="E127" s="294"/>
      <c r="F127" s="193"/>
      <c r="G127" s="193"/>
      <c r="H127" s="193"/>
      <c r="I127" s="193"/>
      <c r="J127" s="295"/>
      <c r="K127" s="295"/>
      <c r="L127" s="295"/>
      <c r="M127" s="295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202"/>
      <c r="AE127" s="202"/>
    </row>
    <row r="128" spans="1:31" ht="18.75" customHeight="1">
      <c r="A128" s="193"/>
      <c r="B128" s="202"/>
      <c r="C128" s="294"/>
      <c r="D128" s="294"/>
      <c r="E128" s="294"/>
      <c r="F128" s="193"/>
      <c r="G128" s="193"/>
      <c r="H128" s="193"/>
      <c r="I128" s="193"/>
      <c r="J128" s="295"/>
      <c r="K128" s="295"/>
      <c r="L128" s="295"/>
      <c r="M128" s="295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202"/>
      <c r="AE128" s="202"/>
    </row>
    <row r="129" spans="1:31" ht="18.75" customHeight="1">
      <c r="A129" s="193"/>
      <c r="B129" s="202"/>
      <c r="C129" s="294"/>
      <c r="D129" s="294"/>
      <c r="E129" s="294"/>
      <c r="F129" s="193"/>
      <c r="G129" s="193"/>
      <c r="H129" s="193"/>
      <c r="I129" s="193"/>
      <c r="J129" s="295"/>
      <c r="K129" s="295"/>
      <c r="L129" s="295"/>
      <c r="M129" s="295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202"/>
      <c r="AE129" s="202"/>
    </row>
    <row r="130" spans="1:31" ht="18.75" customHeight="1">
      <c r="A130" s="193"/>
      <c r="B130" s="202"/>
      <c r="C130" s="294"/>
      <c r="D130" s="294"/>
      <c r="E130" s="294"/>
      <c r="F130" s="193"/>
      <c r="G130" s="193"/>
      <c r="H130" s="193"/>
      <c r="I130" s="193"/>
      <c r="J130" s="295"/>
      <c r="K130" s="295"/>
      <c r="L130" s="295"/>
      <c r="M130" s="295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202"/>
      <c r="AE130" s="202"/>
    </row>
    <row r="131" spans="1:31" ht="18.75" customHeight="1">
      <c r="A131" s="193"/>
      <c r="B131" s="202"/>
      <c r="C131" s="294"/>
      <c r="D131" s="294"/>
      <c r="E131" s="294"/>
      <c r="F131" s="193"/>
      <c r="G131" s="193"/>
      <c r="H131" s="193"/>
      <c r="I131" s="193"/>
      <c r="J131" s="295"/>
      <c r="K131" s="295"/>
      <c r="L131" s="295"/>
      <c r="M131" s="295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202"/>
      <c r="AE131" s="202"/>
    </row>
    <row r="132" spans="1:31" ht="18.75" customHeight="1">
      <c r="A132" s="193"/>
      <c r="B132" s="202"/>
      <c r="C132" s="294"/>
      <c r="D132" s="294"/>
      <c r="E132" s="294"/>
      <c r="F132" s="193"/>
      <c r="G132" s="193"/>
      <c r="H132" s="193"/>
      <c r="I132" s="193"/>
      <c r="J132" s="295"/>
      <c r="K132" s="295"/>
      <c r="L132" s="295"/>
      <c r="M132" s="295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202"/>
      <c r="AE132" s="202"/>
    </row>
    <row r="133" spans="1:31" ht="18.75" customHeight="1">
      <c r="A133" s="193"/>
      <c r="B133" s="202"/>
      <c r="C133" s="294"/>
      <c r="D133" s="294"/>
      <c r="E133" s="294"/>
      <c r="F133" s="193"/>
      <c r="G133" s="193"/>
      <c r="H133" s="193"/>
      <c r="I133" s="193"/>
      <c r="J133" s="295"/>
      <c r="K133" s="295"/>
      <c r="L133" s="295"/>
      <c r="M133" s="295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202"/>
      <c r="AE133" s="202"/>
    </row>
    <row r="134" spans="1:31" ht="18.75" customHeight="1">
      <c r="A134" s="193"/>
      <c r="B134" s="202"/>
      <c r="C134" s="294"/>
      <c r="D134" s="294"/>
      <c r="E134" s="294"/>
      <c r="F134" s="193"/>
      <c r="G134" s="193"/>
      <c r="H134" s="193"/>
      <c r="I134" s="193"/>
      <c r="J134" s="295"/>
      <c r="K134" s="295"/>
      <c r="L134" s="295"/>
      <c r="M134" s="295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202"/>
      <c r="AE134" s="202"/>
    </row>
    <row r="135" spans="1:31" ht="18.75" customHeight="1">
      <c r="A135" s="193"/>
      <c r="B135" s="202"/>
      <c r="C135" s="294"/>
      <c r="D135" s="294"/>
      <c r="E135" s="294"/>
      <c r="F135" s="193"/>
      <c r="G135" s="193"/>
      <c r="H135" s="193"/>
      <c r="I135" s="193"/>
      <c r="J135" s="295"/>
      <c r="K135" s="295"/>
      <c r="L135" s="295"/>
      <c r="M135" s="295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202"/>
      <c r="AE135" s="202"/>
    </row>
    <row r="136" spans="1:31" ht="18.75" customHeight="1">
      <c r="A136" s="193"/>
      <c r="B136" s="202"/>
      <c r="C136" s="294"/>
      <c r="D136" s="294"/>
      <c r="E136" s="294"/>
      <c r="F136" s="193"/>
      <c r="G136" s="193"/>
      <c r="H136" s="193"/>
      <c r="I136" s="193"/>
      <c r="J136" s="295"/>
      <c r="K136" s="295"/>
      <c r="L136" s="295"/>
      <c r="M136" s="295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202"/>
      <c r="AE136" s="202"/>
    </row>
    <row r="137" spans="1:31" ht="18.75" customHeight="1">
      <c r="A137" s="193"/>
      <c r="B137" s="202"/>
      <c r="C137" s="294"/>
      <c r="D137" s="294"/>
      <c r="E137" s="294"/>
      <c r="F137" s="193"/>
      <c r="G137" s="193"/>
      <c r="H137" s="193"/>
      <c r="I137" s="193"/>
      <c r="J137" s="295"/>
      <c r="K137" s="295"/>
      <c r="L137" s="295"/>
      <c r="M137" s="295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202"/>
      <c r="AE137" s="202"/>
    </row>
    <row r="138" spans="1:31" ht="18.75" customHeight="1">
      <c r="A138" s="193"/>
      <c r="B138" s="202"/>
      <c r="C138" s="294"/>
      <c r="D138" s="294"/>
      <c r="E138" s="294"/>
      <c r="F138" s="193"/>
      <c r="G138" s="193"/>
      <c r="H138" s="193"/>
      <c r="I138" s="193"/>
      <c r="J138" s="295"/>
      <c r="K138" s="295"/>
      <c r="L138" s="295"/>
      <c r="M138" s="295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202"/>
      <c r="AE138" s="202"/>
    </row>
    <row r="139" spans="1:31" ht="18.75" customHeight="1">
      <c r="A139" s="193"/>
      <c r="B139" s="202"/>
      <c r="C139" s="294"/>
      <c r="D139" s="294"/>
      <c r="E139" s="294"/>
      <c r="F139" s="193"/>
      <c r="G139" s="193"/>
      <c r="H139" s="193"/>
      <c r="I139" s="193"/>
      <c r="J139" s="295"/>
      <c r="K139" s="295"/>
      <c r="L139" s="295"/>
      <c r="M139" s="295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202"/>
      <c r="AE139" s="202"/>
    </row>
    <row r="140" spans="1:31" ht="18.75" customHeight="1">
      <c r="A140" s="193"/>
      <c r="B140" s="202"/>
      <c r="C140" s="294"/>
      <c r="D140" s="294"/>
      <c r="E140" s="294"/>
      <c r="F140" s="193"/>
      <c r="G140" s="193"/>
      <c r="H140" s="193"/>
      <c r="I140" s="193"/>
      <c r="J140" s="295"/>
      <c r="K140" s="295"/>
      <c r="L140" s="295"/>
      <c r="M140" s="295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202"/>
      <c r="AE140" s="202"/>
    </row>
    <row r="141" spans="1:31" ht="18.75" customHeight="1">
      <c r="A141" s="193"/>
      <c r="B141" s="202"/>
      <c r="C141" s="294"/>
      <c r="D141" s="294"/>
      <c r="E141" s="294"/>
      <c r="F141" s="193"/>
      <c r="G141" s="193"/>
      <c r="H141" s="193"/>
      <c r="I141" s="193"/>
      <c r="J141" s="295"/>
      <c r="K141" s="295"/>
      <c r="L141" s="295"/>
      <c r="M141" s="295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202"/>
      <c r="AE141" s="202"/>
    </row>
    <row r="142" spans="1:31" ht="18.75" customHeight="1">
      <c r="A142" s="193"/>
      <c r="B142" s="202"/>
      <c r="C142" s="294"/>
      <c r="D142" s="294"/>
      <c r="E142" s="294"/>
      <c r="F142" s="193"/>
      <c r="G142" s="193"/>
      <c r="H142" s="193"/>
      <c r="I142" s="193"/>
      <c r="J142" s="295"/>
      <c r="K142" s="295"/>
      <c r="L142" s="295"/>
      <c r="M142" s="295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202"/>
      <c r="AE142" s="202"/>
    </row>
    <row r="143" spans="1:31" ht="18.75" customHeight="1">
      <c r="A143" s="193"/>
      <c r="B143" s="202"/>
      <c r="C143" s="294"/>
      <c r="D143" s="294"/>
      <c r="E143" s="294"/>
      <c r="F143" s="193"/>
      <c r="G143" s="193"/>
      <c r="H143" s="193"/>
      <c r="I143" s="193"/>
      <c r="J143" s="295"/>
      <c r="K143" s="295"/>
      <c r="L143" s="295"/>
      <c r="M143" s="295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202"/>
      <c r="AE143" s="202"/>
    </row>
    <row r="144" spans="1:31" ht="18.75" customHeight="1">
      <c r="A144" s="193"/>
      <c r="B144" s="202"/>
      <c r="C144" s="294"/>
      <c r="D144" s="294"/>
      <c r="E144" s="294"/>
      <c r="F144" s="193"/>
      <c r="G144" s="193"/>
      <c r="H144" s="193"/>
      <c r="I144" s="193"/>
      <c r="J144" s="295"/>
      <c r="K144" s="295"/>
      <c r="L144" s="295"/>
      <c r="M144" s="295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202"/>
      <c r="AE144" s="202"/>
    </row>
    <row r="145" spans="1:31" ht="18.75" customHeight="1">
      <c r="A145" s="193"/>
      <c r="B145" s="202"/>
      <c r="C145" s="294"/>
      <c r="D145" s="294"/>
      <c r="E145" s="294"/>
      <c r="F145" s="193"/>
      <c r="G145" s="193"/>
      <c r="H145" s="193"/>
      <c r="I145" s="193"/>
      <c r="J145" s="295"/>
      <c r="K145" s="295"/>
      <c r="L145" s="295"/>
      <c r="M145" s="295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202"/>
      <c r="AE145" s="202"/>
    </row>
    <row r="146" spans="1:31" ht="18.75" customHeight="1">
      <c r="A146" s="193"/>
      <c r="B146" s="202"/>
      <c r="C146" s="294"/>
      <c r="D146" s="294"/>
      <c r="E146" s="294"/>
      <c r="F146" s="193"/>
      <c r="G146" s="193"/>
      <c r="H146" s="193"/>
      <c r="I146" s="193"/>
      <c r="J146" s="295"/>
      <c r="K146" s="295"/>
      <c r="L146" s="295"/>
      <c r="M146" s="295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202"/>
      <c r="AE146" s="202"/>
    </row>
    <row r="147" spans="1:31" ht="18.75" customHeight="1">
      <c r="A147" s="193"/>
      <c r="B147" s="202"/>
      <c r="C147" s="294"/>
      <c r="D147" s="294"/>
      <c r="E147" s="294"/>
      <c r="F147" s="193"/>
      <c r="G147" s="193"/>
      <c r="H147" s="193"/>
      <c r="I147" s="193"/>
      <c r="J147" s="295"/>
      <c r="K147" s="295"/>
      <c r="L147" s="295"/>
      <c r="M147" s="295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202"/>
      <c r="AE147" s="202"/>
    </row>
    <row r="148" spans="1:31" ht="18.75" customHeight="1">
      <c r="A148" s="193"/>
      <c r="B148" s="202"/>
      <c r="C148" s="294"/>
      <c r="D148" s="294"/>
      <c r="E148" s="294"/>
      <c r="F148" s="193"/>
      <c r="G148" s="193"/>
      <c r="H148" s="193"/>
      <c r="I148" s="193"/>
      <c r="J148" s="295"/>
      <c r="K148" s="295"/>
      <c r="L148" s="295"/>
      <c r="M148" s="295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202"/>
      <c r="AE148" s="202"/>
    </row>
    <row r="149" spans="1:31" ht="18.75" customHeight="1">
      <c r="A149" s="193"/>
      <c r="B149" s="202"/>
      <c r="C149" s="294"/>
      <c r="D149" s="294"/>
      <c r="E149" s="294"/>
      <c r="F149" s="193"/>
      <c r="G149" s="193"/>
      <c r="H149" s="193"/>
      <c r="I149" s="193"/>
      <c r="J149" s="295"/>
      <c r="K149" s="295"/>
      <c r="L149" s="295"/>
      <c r="M149" s="295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202"/>
      <c r="AE149" s="202"/>
    </row>
    <row r="150" spans="1:31" ht="18.75" customHeight="1">
      <c r="A150" s="193"/>
      <c r="B150" s="202"/>
      <c r="C150" s="294"/>
      <c r="D150" s="294"/>
      <c r="E150" s="294"/>
      <c r="F150" s="193"/>
      <c r="G150" s="193"/>
      <c r="H150" s="193"/>
      <c r="I150" s="193"/>
      <c r="J150" s="295"/>
      <c r="K150" s="295"/>
      <c r="L150" s="295"/>
      <c r="M150" s="295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202"/>
      <c r="AE150" s="202"/>
    </row>
    <row r="151" spans="1:31" ht="18.75" customHeight="1">
      <c r="A151" s="193"/>
      <c r="B151" s="202"/>
      <c r="C151" s="294"/>
      <c r="D151" s="294"/>
      <c r="E151" s="294"/>
      <c r="F151" s="193"/>
      <c r="G151" s="193"/>
      <c r="H151" s="193"/>
      <c r="I151" s="193"/>
      <c r="J151" s="295"/>
      <c r="K151" s="295"/>
      <c r="L151" s="295"/>
      <c r="M151" s="295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202"/>
      <c r="AE151" s="202"/>
    </row>
    <row r="152" spans="1:31" ht="18.75" customHeight="1">
      <c r="A152" s="193"/>
      <c r="B152" s="202"/>
      <c r="C152" s="294"/>
      <c r="D152" s="294"/>
      <c r="E152" s="294"/>
      <c r="F152" s="193"/>
      <c r="G152" s="193"/>
      <c r="H152" s="193"/>
      <c r="I152" s="193"/>
      <c r="J152" s="295"/>
      <c r="K152" s="295"/>
      <c r="L152" s="295"/>
      <c r="M152" s="295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202"/>
      <c r="AE152" s="202"/>
    </row>
    <row r="153" spans="1:31" ht="18.75" customHeight="1">
      <c r="A153" s="193"/>
      <c r="B153" s="202"/>
      <c r="C153" s="294"/>
      <c r="D153" s="294"/>
      <c r="E153" s="294"/>
      <c r="F153" s="193"/>
      <c r="G153" s="193"/>
      <c r="H153" s="193"/>
      <c r="I153" s="193"/>
      <c r="J153" s="295"/>
      <c r="K153" s="295"/>
      <c r="L153" s="295"/>
      <c r="M153" s="295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202"/>
      <c r="AE153" s="202"/>
    </row>
    <row r="154" spans="1:31" ht="18.75" customHeight="1">
      <c r="A154" s="193"/>
      <c r="B154" s="202"/>
      <c r="C154" s="294"/>
      <c r="D154" s="294"/>
      <c r="E154" s="294"/>
      <c r="F154" s="193"/>
      <c r="G154" s="193"/>
      <c r="H154" s="193"/>
      <c r="I154" s="193"/>
      <c r="J154" s="295"/>
      <c r="K154" s="295"/>
      <c r="L154" s="295"/>
      <c r="M154" s="295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202"/>
      <c r="AE154" s="202"/>
    </row>
    <row r="155" spans="1:31" ht="18.75" customHeight="1">
      <c r="A155" s="193"/>
      <c r="B155" s="202"/>
      <c r="C155" s="294"/>
      <c r="D155" s="294"/>
      <c r="E155" s="294"/>
      <c r="F155" s="193"/>
      <c r="G155" s="193"/>
      <c r="H155" s="193"/>
      <c r="I155" s="193"/>
      <c r="J155" s="295"/>
      <c r="K155" s="295"/>
      <c r="L155" s="295"/>
      <c r="M155" s="295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202"/>
      <c r="AE155" s="202"/>
    </row>
    <row r="156" spans="1:31" ht="18.75" customHeight="1">
      <c r="A156" s="193"/>
      <c r="B156" s="202"/>
      <c r="C156" s="294"/>
      <c r="D156" s="294"/>
      <c r="E156" s="294"/>
      <c r="F156" s="193"/>
      <c r="G156" s="193"/>
      <c r="H156" s="193"/>
      <c r="I156" s="193"/>
      <c r="J156" s="295"/>
      <c r="K156" s="295"/>
      <c r="L156" s="295"/>
      <c r="M156" s="295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202"/>
      <c r="AE156" s="202"/>
    </row>
    <row r="157" spans="1:31" ht="18.75" customHeight="1">
      <c r="A157" s="193"/>
      <c r="B157" s="202"/>
      <c r="C157" s="294"/>
      <c r="D157" s="294"/>
      <c r="E157" s="294"/>
      <c r="F157" s="193"/>
      <c r="G157" s="193"/>
      <c r="H157" s="193"/>
      <c r="I157" s="193"/>
      <c r="J157" s="295"/>
      <c r="K157" s="295"/>
      <c r="L157" s="295"/>
      <c r="M157" s="295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202"/>
      <c r="AE157" s="202"/>
    </row>
    <row r="158" spans="1:31" ht="18.75" customHeight="1">
      <c r="A158" s="193"/>
      <c r="B158" s="202"/>
      <c r="C158" s="294"/>
      <c r="D158" s="294"/>
      <c r="E158" s="294"/>
      <c r="F158" s="193"/>
      <c r="G158" s="193"/>
      <c r="H158" s="193"/>
      <c r="I158" s="193"/>
      <c r="J158" s="295"/>
      <c r="K158" s="295"/>
      <c r="L158" s="295"/>
      <c r="M158" s="295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202"/>
      <c r="AE158" s="202"/>
    </row>
    <row r="159" spans="1:31" ht="18.75" customHeight="1">
      <c r="A159" s="193"/>
      <c r="B159" s="202"/>
      <c r="C159" s="294"/>
      <c r="D159" s="294"/>
      <c r="E159" s="294"/>
      <c r="F159" s="193"/>
      <c r="G159" s="193"/>
      <c r="H159" s="193"/>
      <c r="I159" s="193"/>
      <c r="J159" s="295"/>
      <c r="K159" s="295"/>
      <c r="L159" s="295"/>
      <c r="M159" s="295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202"/>
      <c r="AE159" s="202"/>
    </row>
    <row r="160" spans="1:31" ht="18.75" customHeight="1">
      <c r="A160" s="193"/>
      <c r="B160" s="202"/>
      <c r="C160" s="294"/>
      <c r="D160" s="294"/>
      <c r="E160" s="294"/>
      <c r="F160" s="193"/>
      <c r="G160" s="193"/>
      <c r="H160" s="193"/>
      <c r="I160" s="193"/>
      <c r="J160" s="295"/>
      <c r="K160" s="295"/>
      <c r="L160" s="295"/>
      <c r="M160" s="295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202"/>
      <c r="AE160" s="202"/>
    </row>
    <row r="161" spans="1:31" ht="18.75" customHeight="1">
      <c r="A161" s="193"/>
      <c r="B161" s="202"/>
      <c r="C161" s="294"/>
      <c r="D161" s="294"/>
      <c r="E161" s="294"/>
      <c r="F161" s="193"/>
      <c r="G161" s="193"/>
      <c r="H161" s="193"/>
      <c r="I161" s="193"/>
      <c r="J161" s="295"/>
      <c r="K161" s="295"/>
      <c r="L161" s="295"/>
      <c r="M161" s="295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202"/>
      <c r="AE161" s="202"/>
    </row>
    <row r="162" spans="1:31" ht="18.75" customHeight="1">
      <c r="A162" s="193"/>
      <c r="B162" s="202"/>
      <c r="C162" s="294"/>
      <c r="D162" s="294"/>
      <c r="E162" s="294"/>
      <c r="F162" s="193"/>
      <c r="G162" s="193"/>
      <c r="H162" s="193"/>
      <c r="I162" s="193"/>
      <c r="J162" s="295"/>
      <c r="K162" s="295"/>
      <c r="L162" s="295"/>
      <c r="M162" s="295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202"/>
      <c r="AE162" s="202"/>
    </row>
    <row r="163" spans="1:31" ht="18.75" customHeight="1">
      <c r="A163" s="193"/>
      <c r="B163" s="202"/>
      <c r="C163" s="294"/>
      <c r="D163" s="294"/>
      <c r="E163" s="294"/>
      <c r="F163" s="193"/>
      <c r="G163" s="193"/>
      <c r="H163" s="193"/>
      <c r="I163" s="193"/>
      <c r="J163" s="295"/>
      <c r="K163" s="295"/>
      <c r="L163" s="295"/>
      <c r="M163" s="295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202"/>
      <c r="AE163" s="202"/>
    </row>
    <row r="164" spans="1:31" ht="18.75" customHeight="1">
      <c r="A164" s="193"/>
      <c r="B164" s="202"/>
      <c r="C164" s="294"/>
      <c r="D164" s="294"/>
      <c r="E164" s="294"/>
      <c r="F164" s="193"/>
      <c r="G164" s="193"/>
      <c r="H164" s="193"/>
      <c r="I164" s="193"/>
      <c r="J164" s="295"/>
      <c r="K164" s="295"/>
      <c r="L164" s="295"/>
      <c r="M164" s="295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202"/>
      <c r="AE164" s="202"/>
    </row>
    <row r="165" spans="1:31" ht="18.75" customHeight="1">
      <c r="A165" s="193"/>
      <c r="B165" s="202"/>
      <c r="C165" s="294"/>
      <c r="D165" s="294"/>
      <c r="E165" s="294"/>
      <c r="F165" s="193"/>
      <c r="G165" s="193"/>
      <c r="H165" s="193"/>
      <c r="I165" s="193"/>
      <c r="J165" s="295"/>
      <c r="K165" s="295"/>
      <c r="L165" s="295"/>
      <c r="M165" s="295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202"/>
      <c r="AE165" s="202"/>
    </row>
    <row r="166" spans="1:31" ht="18.75" customHeight="1">
      <c r="A166" s="193"/>
      <c r="B166" s="202"/>
      <c r="C166" s="294"/>
      <c r="D166" s="294"/>
      <c r="E166" s="294"/>
      <c r="F166" s="193"/>
      <c r="G166" s="193"/>
      <c r="H166" s="193"/>
      <c r="I166" s="193"/>
      <c r="J166" s="295"/>
      <c r="K166" s="295"/>
      <c r="L166" s="295"/>
      <c r="M166" s="295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202"/>
      <c r="AE166" s="202"/>
    </row>
    <row r="167" spans="1:31" ht="18.75" customHeight="1">
      <c r="A167" s="193"/>
      <c r="B167" s="202"/>
      <c r="C167" s="294"/>
      <c r="D167" s="294"/>
      <c r="E167" s="294"/>
      <c r="F167" s="193"/>
      <c r="G167" s="193"/>
      <c r="H167" s="193"/>
      <c r="I167" s="193"/>
      <c r="J167" s="295"/>
      <c r="K167" s="295"/>
      <c r="L167" s="295"/>
      <c r="M167" s="295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202"/>
      <c r="AE167" s="202"/>
    </row>
    <row r="168" spans="1:31" ht="18.75" customHeight="1">
      <c r="A168" s="193"/>
      <c r="B168" s="202"/>
      <c r="C168" s="294"/>
      <c r="D168" s="294"/>
      <c r="E168" s="294"/>
      <c r="F168" s="193"/>
      <c r="G168" s="193"/>
      <c r="H168" s="193"/>
      <c r="I168" s="193"/>
      <c r="J168" s="295"/>
      <c r="K168" s="295"/>
      <c r="L168" s="295"/>
      <c r="M168" s="295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202"/>
      <c r="AE168" s="202"/>
    </row>
    <row r="169" spans="1:31" ht="18.75" customHeight="1">
      <c r="A169" s="193"/>
      <c r="B169" s="202"/>
      <c r="C169" s="294"/>
      <c r="D169" s="294"/>
      <c r="E169" s="294"/>
      <c r="F169" s="193"/>
      <c r="G169" s="193"/>
      <c r="H169" s="193"/>
      <c r="I169" s="193"/>
      <c r="J169" s="295"/>
      <c r="K169" s="295"/>
      <c r="L169" s="295"/>
      <c r="M169" s="295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202"/>
      <c r="AE169" s="202"/>
    </row>
    <row r="170" spans="1:31" ht="18.75" customHeight="1">
      <c r="A170" s="193"/>
      <c r="B170" s="202"/>
      <c r="C170" s="294"/>
      <c r="D170" s="294"/>
      <c r="E170" s="294"/>
      <c r="F170" s="193"/>
      <c r="G170" s="193"/>
      <c r="H170" s="193"/>
      <c r="I170" s="193"/>
      <c r="J170" s="295"/>
      <c r="K170" s="295"/>
      <c r="L170" s="295"/>
      <c r="M170" s="295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202"/>
      <c r="AE170" s="202"/>
    </row>
    <row r="171" spans="1:31" ht="18.75" customHeight="1">
      <c r="A171" s="193"/>
      <c r="B171" s="202"/>
      <c r="C171" s="294"/>
      <c r="D171" s="294"/>
      <c r="E171" s="294"/>
      <c r="F171" s="193"/>
      <c r="G171" s="193"/>
      <c r="H171" s="193"/>
      <c r="I171" s="193"/>
      <c r="J171" s="295"/>
      <c r="K171" s="295"/>
      <c r="L171" s="295"/>
      <c r="M171" s="295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202"/>
      <c r="AE171" s="202"/>
    </row>
    <row r="172" spans="1:31" ht="18.75" customHeight="1">
      <c r="A172" s="193"/>
      <c r="B172" s="202"/>
      <c r="C172" s="294"/>
      <c r="D172" s="294"/>
      <c r="E172" s="294"/>
      <c r="F172" s="193"/>
      <c r="G172" s="193"/>
      <c r="H172" s="193"/>
      <c r="I172" s="193"/>
      <c r="J172" s="295"/>
      <c r="K172" s="295"/>
      <c r="L172" s="295"/>
      <c r="M172" s="295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202"/>
      <c r="AE172" s="202"/>
    </row>
    <row r="173" spans="1:31" ht="18.75" customHeight="1">
      <c r="A173" s="193"/>
      <c r="B173" s="202"/>
      <c r="C173" s="294"/>
      <c r="D173" s="294"/>
      <c r="E173" s="294"/>
      <c r="F173" s="193"/>
      <c r="G173" s="193"/>
      <c r="H173" s="193"/>
      <c r="I173" s="193"/>
      <c r="J173" s="295"/>
      <c r="K173" s="295"/>
      <c r="L173" s="295"/>
      <c r="M173" s="295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202"/>
      <c r="AE173" s="202"/>
    </row>
    <row r="174" spans="1:31" ht="18.75" customHeight="1">
      <c r="A174" s="193"/>
      <c r="B174" s="202"/>
      <c r="C174" s="294"/>
      <c r="D174" s="294"/>
      <c r="E174" s="294"/>
      <c r="F174" s="193"/>
      <c r="G174" s="193"/>
      <c r="H174" s="193"/>
      <c r="I174" s="193"/>
      <c r="J174" s="295"/>
      <c r="K174" s="295"/>
      <c r="L174" s="295"/>
      <c r="M174" s="295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202"/>
      <c r="AE174" s="202"/>
    </row>
    <row r="175" spans="1:31" ht="18.75" customHeight="1">
      <c r="A175" s="193"/>
      <c r="B175" s="202"/>
      <c r="C175" s="294"/>
      <c r="D175" s="294"/>
      <c r="E175" s="294"/>
      <c r="F175" s="193"/>
      <c r="G175" s="193"/>
      <c r="H175" s="193"/>
      <c r="I175" s="193"/>
      <c r="J175" s="295"/>
      <c r="K175" s="295"/>
      <c r="L175" s="295"/>
      <c r="M175" s="295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202"/>
      <c r="AE175" s="202"/>
    </row>
    <row r="176" spans="1:31" ht="18.75" customHeight="1">
      <c r="A176" s="193"/>
      <c r="B176" s="202"/>
      <c r="C176" s="294"/>
      <c r="D176" s="294"/>
      <c r="E176" s="294"/>
      <c r="F176" s="193"/>
      <c r="G176" s="193"/>
      <c r="H176" s="193"/>
      <c r="I176" s="193"/>
      <c r="J176" s="295"/>
      <c r="K176" s="295"/>
      <c r="L176" s="295"/>
      <c r="M176" s="295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202"/>
      <c r="AE176" s="202"/>
    </row>
    <row r="177" spans="1:31" ht="18.75" customHeight="1">
      <c r="A177" s="193"/>
      <c r="B177" s="202"/>
      <c r="C177" s="294"/>
      <c r="D177" s="294"/>
      <c r="E177" s="294"/>
      <c r="F177" s="193"/>
      <c r="G177" s="193"/>
      <c r="H177" s="193"/>
      <c r="I177" s="193"/>
      <c r="J177" s="295"/>
      <c r="K177" s="295"/>
      <c r="L177" s="295"/>
      <c r="M177" s="295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202"/>
      <c r="AE177" s="202"/>
    </row>
    <row r="178" spans="1:31" ht="18.75" customHeight="1">
      <c r="A178" s="193"/>
      <c r="B178" s="202"/>
      <c r="C178" s="294"/>
      <c r="D178" s="294"/>
      <c r="E178" s="294"/>
      <c r="F178" s="193"/>
      <c r="G178" s="193"/>
      <c r="H178" s="193"/>
      <c r="I178" s="193"/>
      <c r="J178" s="295"/>
      <c r="K178" s="295"/>
      <c r="L178" s="295"/>
      <c r="M178" s="295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202"/>
      <c r="AE178" s="202"/>
    </row>
    <row r="179" spans="1:31" ht="18.75" customHeight="1">
      <c r="A179" s="193"/>
      <c r="B179" s="202"/>
      <c r="C179" s="294"/>
      <c r="D179" s="294"/>
      <c r="E179" s="294"/>
      <c r="F179" s="193"/>
      <c r="G179" s="193"/>
      <c r="H179" s="193"/>
      <c r="I179" s="193"/>
      <c r="J179" s="295"/>
      <c r="K179" s="295"/>
      <c r="L179" s="295"/>
      <c r="M179" s="295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202"/>
      <c r="AE179" s="202"/>
    </row>
    <row r="180" spans="1:31" ht="18.75" customHeight="1">
      <c r="A180" s="193"/>
      <c r="B180" s="202"/>
      <c r="C180" s="294"/>
      <c r="D180" s="294"/>
      <c r="E180" s="294"/>
      <c r="F180" s="193"/>
      <c r="G180" s="193"/>
      <c r="H180" s="193"/>
      <c r="I180" s="193"/>
      <c r="J180" s="295"/>
      <c r="K180" s="295"/>
      <c r="L180" s="295"/>
      <c r="M180" s="295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202"/>
      <c r="AE180" s="202"/>
    </row>
    <row r="181" spans="1:31" ht="18.75" customHeight="1">
      <c r="A181" s="193"/>
      <c r="B181" s="202"/>
      <c r="C181" s="294"/>
      <c r="D181" s="294"/>
      <c r="E181" s="294"/>
      <c r="F181" s="193"/>
      <c r="G181" s="193"/>
      <c r="H181" s="193"/>
      <c r="I181" s="193"/>
      <c r="J181" s="295"/>
      <c r="K181" s="295"/>
      <c r="L181" s="295"/>
      <c r="M181" s="295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202"/>
      <c r="AE181" s="202"/>
    </row>
    <row r="182" spans="1:31" ht="18.75" customHeight="1">
      <c r="A182" s="193"/>
      <c r="B182" s="202"/>
      <c r="C182" s="294"/>
      <c r="D182" s="294"/>
      <c r="E182" s="294"/>
      <c r="F182" s="193"/>
      <c r="G182" s="193"/>
      <c r="H182" s="193"/>
      <c r="I182" s="193"/>
      <c r="J182" s="295"/>
      <c r="K182" s="295"/>
      <c r="L182" s="295"/>
      <c r="M182" s="295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202"/>
      <c r="AE182" s="202"/>
    </row>
    <row r="183" spans="1:31" ht="18.75" customHeight="1">
      <c r="A183" s="193"/>
      <c r="B183" s="202"/>
      <c r="C183" s="294"/>
      <c r="D183" s="294"/>
      <c r="E183" s="294"/>
      <c r="F183" s="193"/>
      <c r="G183" s="193"/>
      <c r="H183" s="193"/>
      <c r="I183" s="193"/>
      <c r="J183" s="295"/>
      <c r="K183" s="295"/>
      <c r="L183" s="295"/>
      <c r="M183" s="295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202"/>
      <c r="AE183" s="202"/>
    </row>
    <row r="184" spans="1:31" ht="18.75" customHeight="1">
      <c r="A184" s="193"/>
      <c r="B184" s="202"/>
      <c r="C184" s="294"/>
      <c r="D184" s="294"/>
      <c r="E184" s="294"/>
      <c r="F184" s="193"/>
      <c r="G184" s="193"/>
      <c r="H184" s="193"/>
      <c r="I184" s="193"/>
      <c r="J184" s="295"/>
      <c r="K184" s="295"/>
      <c r="L184" s="295"/>
      <c r="M184" s="295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202"/>
      <c r="AE184" s="202"/>
    </row>
    <row r="185" spans="1:31" ht="18.75" customHeight="1">
      <c r="A185" s="193"/>
      <c r="B185" s="202"/>
      <c r="C185" s="294"/>
      <c r="D185" s="294"/>
      <c r="E185" s="294"/>
      <c r="F185" s="193"/>
      <c r="G185" s="193"/>
      <c r="H185" s="193"/>
      <c r="I185" s="193"/>
      <c r="J185" s="295"/>
      <c r="K185" s="295"/>
      <c r="L185" s="295"/>
      <c r="M185" s="295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202"/>
      <c r="AE185" s="202"/>
    </row>
    <row r="186" spans="1:31" ht="18.75" customHeight="1">
      <c r="A186" s="193"/>
      <c r="B186" s="202"/>
      <c r="C186" s="294"/>
      <c r="D186" s="294"/>
      <c r="E186" s="294"/>
      <c r="F186" s="193"/>
      <c r="G186" s="193"/>
      <c r="H186" s="193"/>
      <c r="I186" s="193"/>
      <c r="J186" s="295"/>
      <c r="K186" s="295"/>
      <c r="L186" s="295"/>
      <c r="M186" s="295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202"/>
      <c r="AE186" s="202"/>
    </row>
    <row r="187" spans="1:31" ht="18.75" customHeight="1">
      <c r="A187" s="193"/>
      <c r="B187" s="202"/>
      <c r="C187" s="294"/>
      <c r="D187" s="294"/>
      <c r="E187" s="294"/>
      <c r="F187" s="193"/>
      <c r="G187" s="193"/>
      <c r="H187" s="193"/>
      <c r="I187" s="193"/>
      <c r="J187" s="295"/>
      <c r="K187" s="295"/>
      <c r="L187" s="295"/>
      <c r="M187" s="295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202"/>
      <c r="AE187" s="202"/>
    </row>
    <row r="188" spans="1:31" ht="18.75" customHeight="1">
      <c r="A188" s="193"/>
      <c r="B188" s="202"/>
      <c r="C188" s="294"/>
      <c r="D188" s="294"/>
      <c r="E188" s="294"/>
      <c r="F188" s="193"/>
      <c r="G188" s="193"/>
      <c r="H188" s="193"/>
      <c r="I188" s="193"/>
      <c r="J188" s="295"/>
      <c r="K188" s="295"/>
      <c r="L188" s="295"/>
      <c r="M188" s="295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202"/>
      <c r="AE188" s="202"/>
    </row>
    <row r="189" spans="1:31" ht="18.75" customHeight="1">
      <c r="A189" s="193"/>
      <c r="B189" s="202"/>
      <c r="C189" s="294"/>
      <c r="D189" s="294"/>
      <c r="E189" s="294"/>
      <c r="F189" s="193"/>
      <c r="G189" s="193"/>
      <c r="H189" s="193"/>
      <c r="I189" s="193"/>
      <c r="J189" s="295"/>
      <c r="K189" s="295"/>
      <c r="L189" s="295"/>
      <c r="M189" s="295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202"/>
      <c r="AE189" s="202"/>
    </row>
    <row r="190" spans="1:31" ht="18.75" customHeight="1">
      <c r="A190" s="193"/>
      <c r="B190" s="202"/>
      <c r="C190" s="294"/>
      <c r="D190" s="294"/>
      <c r="E190" s="294"/>
      <c r="F190" s="193"/>
      <c r="G190" s="193"/>
      <c r="H190" s="193"/>
      <c r="I190" s="193"/>
      <c r="J190" s="295"/>
      <c r="K190" s="295"/>
      <c r="L190" s="295"/>
      <c r="M190" s="295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202"/>
      <c r="AE190" s="202"/>
    </row>
    <row r="191" spans="1:31" ht="18.75" customHeight="1">
      <c r="A191" s="193"/>
      <c r="B191" s="202"/>
      <c r="C191" s="294"/>
      <c r="D191" s="294"/>
      <c r="E191" s="294"/>
      <c r="F191" s="193"/>
      <c r="G191" s="193"/>
      <c r="H191" s="193"/>
      <c r="I191" s="193"/>
      <c r="J191" s="295"/>
      <c r="K191" s="295"/>
      <c r="L191" s="295"/>
      <c r="M191" s="295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202"/>
      <c r="AE191" s="202"/>
    </row>
    <row r="192" spans="1:31" ht="18.75" customHeight="1">
      <c r="A192" s="193"/>
      <c r="B192" s="202"/>
      <c r="C192" s="294"/>
      <c r="D192" s="294"/>
      <c r="E192" s="294"/>
      <c r="F192" s="193"/>
      <c r="G192" s="193"/>
      <c r="H192" s="193"/>
      <c r="I192" s="193"/>
      <c r="J192" s="295"/>
      <c r="K192" s="295"/>
      <c r="L192" s="295"/>
      <c r="M192" s="295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202"/>
      <c r="AE192" s="202"/>
    </row>
    <row r="193" spans="1:31" ht="18.75" customHeight="1">
      <c r="A193" s="193"/>
      <c r="B193" s="202"/>
      <c r="C193" s="294"/>
      <c r="D193" s="294"/>
      <c r="E193" s="294"/>
      <c r="F193" s="193"/>
      <c r="G193" s="193"/>
      <c r="H193" s="193"/>
      <c r="I193" s="193"/>
      <c r="J193" s="295"/>
      <c r="K193" s="295"/>
      <c r="L193" s="295"/>
      <c r="M193" s="295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202"/>
      <c r="AE193" s="202"/>
    </row>
    <row r="194" spans="1:31" ht="18.75" customHeight="1">
      <c r="A194" s="193"/>
      <c r="B194" s="202"/>
      <c r="C194" s="294"/>
      <c r="D194" s="294"/>
      <c r="E194" s="294"/>
      <c r="F194" s="193"/>
      <c r="G194" s="193"/>
      <c r="H194" s="193"/>
      <c r="I194" s="193"/>
      <c r="J194" s="295"/>
      <c r="K194" s="295"/>
      <c r="L194" s="295"/>
      <c r="M194" s="295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202"/>
      <c r="AE194" s="202"/>
    </row>
    <row r="195" spans="1:31" ht="18.75" customHeight="1">
      <c r="A195" s="193"/>
      <c r="B195" s="202"/>
      <c r="C195" s="294"/>
      <c r="D195" s="294"/>
      <c r="E195" s="294"/>
      <c r="F195" s="193"/>
      <c r="G195" s="193"/>
      <c r="H195" s="193"/>
      <c r="I195" s="193"/>
      <c r="J195" s="295"/>
      <c r="K195" s="295"/>
      <c r="L195" s="295"/>
      <c r="M195" s="295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202"/>
      <c r="AE195" s="202"/>
    </row>
    <row r="196" spans="1:31" ht="18.75" customHeight="1">
      <c r="A196" s="193"/>
      <c r="B196" s="202"/>
      <c r="C196" s="294"/>
      <c r="D196" s="294"/>
      <c r="E196" s="294"/>
      <c r="F196" s="193"/>
      <c r="G196" s="193"/>
      <c r="H196" s="193"/>
      <c r="I196" s="193"/>
      <c r="J196" s="295"/>
      <c r="K196" s="295"/>
      <c r="L196" s="295"/>
      <c r="M196" s="295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202"/>
      <c r="AE196" s="202"/>
    </row>
    <row r="197" spans="1:31" ht="18.75" customHeight="1">
      <c r="A197" s="193"/>
      <c r="B197" s="202"/>
      <c r="C197" s="294"/>
      <c r="D197" s="294"/>
      <c r="E197" s="294"/>
      <c r="F197" s="193"/>
      <c r="G197" s="193"/>
      <c r="H197" s="193"/>
      <c r="I197" s="193"/>
      <c r="J197" s="295"/>
      <c r="K197" s="295"/>
      <c r="L197" s="295"/>
      <c r="M197" s="295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202"/>
      <c r="AE197" s="202"/>
    </row>
    <row r="198" spans="1:31" ht="18.75" customHeight="1">
      <c r="A198" s="193"/>
      <c r="B198" s="202"/>
      <c r="C198" s="294"/>
      <c r="D198" s="294"/>
      <c r="E198" s="294"/>
      <c r="F198" s="193"/>
      <c r="G198" s="193"/>
      <c r="H198" s="193"/>
      <c r="I198" s="193"/>
      <c r="J198" s="295"/>
      <c r="K198" s="295"/>
      <c r="L198" s="295"/>
      <c r="M198" s="295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202"/>
      <c r="AE198" s="202"/>
    </row>
    <row r="199" spans="1:31" ht="18.75" customHeight="1">
      <c r="A199" s="193"/>
      <c r="B199" s="202"/>
      <c r="C199" s="294"/>
      <c r="D199" s="294"/>
      <c r="E199" s="294"/>
      <c r="F199" s="193"/>
      <c r="G199" s="193"/>
      <c r="H199" s="193"/>
      <c r="I199" s="193"/>
      <c r="J199" s="295"/>
      <c r="K199" s="295"/>
      <c r="L199" s="295"/>
      <c r="M199" s="295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202"/>
      <c r="AE199" s="202"/>
    </row>
    <row r="200" spans="1:31" ht="18.75" customHeight="1">
      <c r="A200" s="193"/>
      <c r="B200" s="202"/>
      <c r="C200" s="294"/>
      <c r="D200" s="294"/>
      <c r="E200" s="294"/>
      <c r="F200" s="193"/>
      <c r="G200" s="193"/>
      <c r="H200" s="193"/>
      <c r="I200" s="193"/>
      <c r="J200" s="295"/>
      <c r="K200" s="295"/>
      <c r="L200" s="295"/>
      <c r="M200" s="295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202"/>
      <c r="AE200" s="202"/>
    </row>
    <row r="201" spans="1:31" ht="18.75" customHeight="1">
      <c r="A201" s="193"/>
      <c r="B201" s="202"/>
      <c r="C201" s="294"/>
      <c r="D201" s="294"/>
      <c r="E201" s="294"/>
      <c r="F201" s="193"/>
      <c r="G201" s="193"/>
      <c r="H201" s="193"/>
      <c r="I201" s="193"/>
      <c r="J201" s="295"/>
      <c r="K201" s="295"/>
      <c r="L201" s="295"/>
      <c r="M201" s="295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202"/>
      <c r="AE201" s="202"/>
    </row>
    <row r="202" spans="1:31" ht="18.75" customHeight="1">
      <c r="A202" s="193"/>
      <c r="B202" s="202"/>
      <c r="C202" s="294"/>
      <c r="D202" s="294"/>
      <c r="E202" s="294"/>
      <c r="F202" s="193"/>
      <c r="G202" s="193"/>
      <c r="H202" s="193"/>
      <c r="I202" s="193"/>
      <c r="J202" s="295"/>
      <c r="K202" s="295"/>
      <c r="L202" s="295"/>
      <c r="M202" s="295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202"/>
      <c r="AE202" s="202"/>
    </row>
    <row r="203" spans="1:31" ht="18.75" customHeight="1">
      <c r="A203" s="193"/>
      <c r="B203" s="202"/>
      <c r="C203" s="294"/>
      <c r="D203" s="294"/>
      <c r="E203" s="294"/>
      <c r="F203" s="193"/>
      <c r="G203" s="193"/>
      <c r="H203" s="193"/>
      <c r="I203" s="193"/>
      <c r="J203" s="295"/>
      <c r="K203" s="295"/>
      <c r="L203" s="295"/>
      <c r="M203" s="295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202"/>
      <c r="AE203" s="202"/>
    </row>
    <row r="204" spans="1:31" ht="18.75" customHeight="1">
      <c r="A204" s="193"/>
      <c r="B204" s="202"/>
      <c r="C204" s="294"/>
      <c r="D204" s="294"/>
      <c r="E204" s="294"/>
      <c r="F204" s="193"/>
      <c r="G204" s="193"/>
      <c r="H204" s="193"/>
      <c r="I204" s="193"/>
      <c r="J204" s="295"/>
      <c r="K204" s="295"/>
      <c r="L204" s="295"/>
      <c r="M204" s="295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202"/>
      <c r="AE204" s="202"/>
    </row>
    <row r="205" spans="1:31" ht="18.75" customHeight="1">
      <c r="A205" s="193"/>
      <c r="B205" s="202"/>
      <c r="C205" s="294"/>
      <c r="D205" s="294"/>
      <c r="E205" s="294"/>
      <c r="F205" s="193"/>
      <c r="G205" s="193"/>
      <c r="H205" s="193"/>
      <c r="I205" s="193"/>
      <c r="J205" s="295"/>
      <c r="K205" s="295"/>
      <c r="L205" s="295"/>
      <c r="M205" s="295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202"/>
      <c r="AE205" s="202"/>
    </row>
    <row r="206" spans="1:31" ht="18.75" customHeight="1">
      <c r="A206" s="193"/>
      <c r="B206" s="202"/>
      <c r="C206" s="294"/>
      <c r="D206" s="294"/>
      <c r="E206" s="294"/>
      <c r="F206" s="193"/>
      <c r="G206" s="193"/>
      <c r="H206" s="193"/>
      <c r="I206" s="193"/>
      <c r="J206" s="295"/>
      <c r="K206" s="295"/>
      <c r="L206" s="295"/>
      <c r="M206" s="295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202"/>
      <c r="AE206" s="202"/>
    </row>
    <row r="207" spans="1:31" ht="18.75" customHeight="1">
      <c r="A207" s="193"/>
      <c r="B207" s="202"/>
      <c r="C207" s="294"/>
      <c r="D207" s="294"/>
      <c r="E207" s="294"/>
      <c r="F207" s="193"/>
      <c r="G207" s="193"/>
      <c r="H207" s="193"/>
      <c r="I207" s="193"/>
      <c r="J207" s="295"/>
      <c r="K207" s="295"/>
      <c r="L207" s="295"/>
      <c r="M207" s="295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202"/>
      <c r="AE207" s="202"/>
    </row>
    <row r="208" spans="1:31" ht="18.75" customHeight="1">
      <c r="A208" s="193"/>
      <c r="B208" s="202"/>
      <c r="C208" s="294"/>
      <c r="D208" s="294"/>
      <c r="E208" s="294"/>
      <c r="F208" s="193"/>
      <c r="G208" s="193"/>
      <c r="H208" s="193"/>
      <c r="I208" s="193"/>
      <c r="J208" s="295"/>
      <c r="K208" s="295"/>
      <c r="L208" s="295"/>
      <c r="M208" s="295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  <c r="AA208" s="193"/>
      <c r="AB208" s="193"/>
      <c r="AC208" s="193"/>
      <c r="AD208" s="202"/>
      <c r="AE208" s="202"/>
    </row>
    <row r="209" spans="1:31" ht="18.75" customHeight="1">
      <c r="A209" s="193"/>
      <c r="B209" s="202"/>
      <c r="C209" s="294"/>
      <c r="D209" s="294"/>
      <c r="E209" s="294"/>
      <c r="F209" s="193"/>
      <c r="G209" s="193"/>
      <c r="H209" s="193"/>
      <c r="I209" s="193"/>
      <c r="J209" s="295"/>
      <c r="K209" s="295"/>
      <c r="L209" s="295"/>
      <c r="M209" s="295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202"/>
      <c r="AE209" s="202"/>
    </row>
    <row r="210" spans="1:31" ht="18.75" customHeight="1">
      <c r="A210" s="193"/>
      <c r="B210" s="202"/>
      <c r="C210" s="294"/>
      <c r="D210" s="294"/>
      <c r="E210" s="294"/>
      <c r="F210" s="193"/>
      <c r="G210" s="193"/>
      <c r="H210" s="193"/>
      <c r="I210" s="193"/>
      <c r="J210" s="295"/>
      <c r="K210" s="295"/>
      <c r="L210" s="295"/>
      <c r="M210" s="295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202"/>
      <c r="AE210" s="202"/>
    </row>
    <row r="211" spans="1:31" ht="18.75" customHeight="1">
      <c r="A211" s="193"/>
      <c r="B211" s="202"/>
      <c r="C211" s="294"/>
      <c r="D211" s="294"/>
      <c r="E211" s="294"/>
      <c r="F211" s="193"/>
      <c r="G211" s="193"/>
      <c r="H211" s="193"/>
      <c r="I211" s="193"/>
      <c r="J211" s="295"/>
      <c r="K211" s="295"/>
      <c r="L211" s="295"/>
      <c r="M211" s="295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202"/>
      <c r="AE211" s="202"/>
    </row>
    <row r="212" spans="1:31" ht="18.75" customHeight="1">
      <c r="A212" s="193"/>
      <c r="B212" s="202"/>
      <c r="C212" s="294"/>
      <c r="D212" s="294"/>
      <c r="E212" s="294"/>
      <c r="F212" s="193"/>
      <c r="G212" s="193"/>
      <c r="H212" s="193"/>
      <c r="I212" s="193"/>
      <c r="J212" s="295"/>
      <c r="K212" s="295"/>
      <c r="L212" s="295"/>
      <c r="M212" s="295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202"/>
      <c r="AE212" s="202"/>
    </row>
    <row r="213" spans="1:31" ht="18.75" customHeight="1">
      <c r="A213" s="193"/>
      <c r="B213" s="202"/>
      <c r="C213" s="294"/>
      <c r="D213" s="294"/>
      <c r="E213" s="294"/>
      <c r="F213" s="193"/>
      <c r="G213" s="193"/>
      <c r="H213" s="193"/>
      <c r="I213" s="193"/>
      <c r="J213" s="295"/>
      <c r="K213" s="295"/>
      <c r="L213" s="295"/>
      <c r="M213" s="295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202"/>
      <c r="AE213" s="202"/>
    </row>
    <row r="214" spans="1:31" ht="18.75" customHeight="1">
      <c r="A214" s="193"/>
      <c r="B214" s="202"/>
      <c r="C214" s="294"/>
      <c r="D214" s="294"/>
      <c r="E214" s="294"/>
      <c r="F214" s="193"/>
      <c r="G214" s="193"/>
      <c r="H214" s="193"/>
      <c r="I214" s="193"/>
      <c r="J214" s="295"/>
      <c r="K214" s="295"/>
      <c r="L214" s="295"/>
      <c r="M214" s="295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202"/>
      <c r="AE214" s="202"/>
    </row>
    <row r="215" spans="1:31" ht="18.75" customHeight="1">
      <c r="A215" s="193"/>
      <c r="B215" s="202"/>
      <c r="C215" s="294"/>
      <c r="D215" s="294"/>
      <c r="E215" s="294"/>
      <c r="F215" s="193"/>
      <c r="G215" s="193"/>
      <c r="H215" s="193"/>
      <c r="I215" s="193"/>
      <c r="J215" s="295"/>
      <c r="K215" s="295"/>
      <c r="L215" s="295"/>
      <c r="M215" s="295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202"/>
      <c r="AE215" s="202"/>
    </row>
    <row r="216" spans="1:31" ht="18.75" customHeight="1">
      <c r="A216" s="193"/>
      <c r="B216" s="202"/>
      <c r="C216" s="294"/>
      <c r="D216" s="294"/>
      <c r="E216" s="294"/>
      <c r="F216" s="193"/>
      <c r="G216" s="193"/>
      <c r="H216" s="193"/>
      <c r="I216" s="193"/>
      <c r="J216" s="295"/>
      <c r="K216" s="295"/>
      <c r="L216" s="295"/>
      <c r="M216" s="295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202"/>
      <c r="AE216" s="202"/>
    </row>
    <row r="217" spans="1:31" ht="18.75" customHeight="1">
      <c r="A217" s="193"/>
      <c r="B217" s="202"/>
      <c r="C217" s="294"/>
      <c r="D217" s="294"/>
      <c r="E217" s="294"/>
      <c r="F217" s="193"/>
      <c r="G217" s="193"/>
      <c r="H217" s="193"/>
      <c r="I217" s="193"/>
      <c r="J217" s="295"/>
      <c r="K217" s="295"/>
      <c r="L217" s="295"/>
      <c r="M217" s="295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202"/>
      <c r="AE217" s="202"/>
    </row>
    <row r="218" spans="1:31" ht="18.75" customHeight="1">
      <c r="A218" s="193"/>
      <c r="B218" s="202"/>
      <c r="C218" s="294"/>
      <c r="D218" s="294"/>
      <c r="E218" s="294"/>
      <c r="F218" s="193"/>
      <c r="G218" s="193"/>
      <c r="H218" s="193"/>
      <c r="I218" s="193"/>
      <c r="J218" s="295"/>
      <c r="K218" s="295"/>
      <c r="L218" s="295"/>
      <c r="M218" s="295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202"/>
      <c r="AE218" s="202"/>
    </row>
    <row r="219" spans="1:31" ht="18.75" customHeight="1">
      <c r="A219" s="193"/>
      <c r="B219" s="202"/>
      <c r="C219" s="294"/>
      <c r="D219" s="294"/>
      <c r="E219" s="294"/>
      <c r="F219" s="193"/>
      <c r="G219" s="193"/>
      <c r="H219" s="193"/>
      <c r="I219" s="193"/>
      <c r="J219" s="295"/>
      <c r="K219" s="295"/>
      <c r="L219" s="295"/>
      <c r="M219" s="295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202"/>
      <c r="AE219" s="202"/>
    </row>
    <row r="220" spans="1:31" ht="18.75" customHeight="1">
      <c r="A220" s="193"/>
      <c r="B220" s="202"/>
      <c r="C220" s="294"/>
      <c r="D220" s="294"/>
      <c r="E220" s="294"/>
      <c r="F220" s="193"/>
      <c r="G220" s="193"/>
      <c r="H220" s="193"/>
      <c r="I220" s="193"/>
      <c r="J220" s="295"/>
      <c r="K220" s="295"/>
      <c r="L220" s="295"/>
      <c r="M220" s="295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202"/>
      <c r="AE220" s="202"/>
    </row>
    <row r="221" spans="1:31" ht="18.75" customHeight="1">
      <c r="A221" s="193"/>
      <c r="B221" s="202"/>
      <c r="C221" s="294"/>
      <c r="D221" s="294"/>
      <c r="E221" s="294"/>
      <c r="F221" s="193"/>
      <c r="G221" s="193"/>
      <c r="H221" s="193"/>
      <c r="I221" s="193"/>
      <c r="J221" s="295"/>
      <c r="K221" s="295"/>
      <c r="L221" s="295"/>
      <c r="M221" s="295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202"/>
      <c r="AE221" s="202"/>
    </row>
    <row r="222" spans="1:31" ht="18.75" customHeight="1">
      <c r="A222" s="193"/>
      <c r="B222" s="202"/>
      <c r="C222" s="294"/>
      <c r="D222" s="294"/>
      <c r="E222" s="294"/>
      <c r="F222" s="193"/>
      <c r="G222" s="193"/>
      <c r="H222" s="193"/>
      <c r="I222" s="193"/>
      <c r="J222" s="295"/>
      <c r="K222" s="295"/>
      <c r="L222" s="295"/>
      <c r="M222" s="295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202"/>
      <c r="AE222" s="202"/>
    </row>
    <row r="223" spans="1:31" ht="18.75" customHeight="1">
      <c r="A223" s="193"/>
      <c r="B223" s="202"/>
      <c r="C223" s="294"/>
      <c r="D223" s="294"/>
      <c r="E223" s="294"/>
      <c r="F223" s="193"/>
      <c r="G223" s="193"/>
      <c r="H223" s="193"/>
      <c r="I223" s="193"/>
      <c r="J223" s="295"/>
      <c r="K223" s="295"/>
      <c r="L223" s="295"/>
      <c r="M223" s="295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202"/>
      <c r="AE223" s="202"/>
    </row>
    <row r="224" spans="1:31" ht="18.75" customHeight="1">
      <c r="A224" s="193"/>
      <c r="B224" s="202"/>
      <c r="C224" s="294"/>
      <c r="D224" s="294"/>
      <c r="E224" s="294"/>
      <c r="F224" s="193"/>
      <c r="G224" s="193"/>
      <c r="H224" s="193"/>
      <c r="I224" s="193"/>
      <c r="J224" s="295"/>
      <c r="K224" s="295"/>
      <c r="L224" s="295"/>
      <c r="M224" s="295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202"/>
      <c r="AE224" s="202"/>
    </row>
    <row r="225" spans="1:31" ht="18.75" customHeight="1">
      <c r="A225" s="193"/>
      <c r="B225" s="202"/>
      <c r="C225" s="294"/>
      <c r="D225" s="294"/>
      <c r="E225" s="294"/>
      <c r="F225" s="193"/>
      <c r="G225" s="193"/>
      <c r="H225" s="193"/>
      <c r="I225" s="193"/>
      <c r="J225" s="295"/>
      <c r="K225" s="295"/>
      <c r="L225" s="295"/>
      <c r="M225" s="295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202"/>
      <c r="AE225" s="202"/>
    </row>
    <row r="226" spans="1:31" ht="18.75" customHeight="1">
      <c r="A226" s="193"/>
      <c r="B226" s="202"/>
      <c r="C226" s="294"/>
      <c r="D226" s="294"/>
      <c r="E226" s="294"/>
      <c r="F226" s="193"/>
      <c r="G226" s="193"/>
      <c r="H226" s="193"/>
      <c r="I226" s="193"/>
      <c r="J226" s="295"/>
      <c r="K226" s="295"/>
      <c r="L226" s="295"/>
      <c r="M226" s="295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202"/>
      <c r="AE226" s="202"/>
    </row>
    <row r="227" spans="1:31" ht="18.75" customHeight="1">
      <c r="A227" s="193"/>
      <c r="B227" s="202"/>
      <c r="C227" s="294"/>
      <c r="D227" s="294"/>
      <c r="E227" s="294"/>
      <c r="F227" s="193"/>
      <c r="G227" s="193"/>
      <c r="H227" s="193"/>
      <c r="I227" s="193"/>
      <c r="J227" s="295"/>
      <c r="K227" s="295"/>
      <c r="L227" s="295"/>
      <c r="M227" s="295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202"/>
      <c r="AE227" s="202"/>
    </row>
    <row r="228" spans="1:31" ht="18.75" customHeight="1">
      <c r="A228" s="193"/>
      <c r="B228" s="202"/>
      <c r="C228" s="294"/>
      <c r="D228" s="294"/>
      <c r="E228" s="294"/>
      <c r="F228" s="193"/>
      <c r="G228" s="193"/>
      <c r="H228" s="193"/>
      <c r="I228" s="193"/>
      <c r="J228" s="295"/>
      <c r="K228" s="295"/>
      <c r="L228" s="295"/>
      <c r="M228" s="295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202"/>
      <c r="AE228" s="202"/>
    </row>
    <row r="229" spans="1:31" ht="18.75" customHeight="1">
      <c r="A229" s="193"/>
      <c r="B229" s="202"/>
      <c r="C229" s="294"/>
      <c r="D229" s="294"/>
      <c r="E229" s="294"/>
      <c r="F229" s="193"/>
      <c r="G229" s="193"/>
      <c r="H229" s="193"/>
      <c r="I229" s="193"/>
      <c r="J229" s="295"/>
      <c r="K229" s="295"/>
      <c r="L229" s="295"/>
      <c r="M229" s="295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202"/>
      <c r="AE229" s="202"/>
    </row>
    <row r="230" spans="1:31" ht="18.75" customHeight="1">
      <c r="A230" s="193"/>
      <c r="B230" s="202"/>
      <c r="C230" s="294"/>
      <c r="D230" s="294"/>
      <c r="E230" s="294"/>
      <c r="F230" s="193"/>
      <c r="G230" s="193"/>
      <c r="H230" s="193"/>
      <c r="I230" s="193"/>
      <c r="J230" s="295"/>
      <c r="K230" s="295"/>
      <c r="L230" s="295"/>
      <c r="M230" s="295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202"/>
      <c r="AE230" s="202"/>
    </row>
    <row r="231" spans="1:31" ht="18.75" customHeight="1">
      <c r="A231" s="193"/>
      <c r="B231" s="202"/>
      <c r="C231" s="294"/>
      <c r="D231" s="294"/>
      <c r="E231" s="294"/>
      <c r="F231" s="193"/>
      <c r="G231" s="193"/>
      <c r="H231" s="193"/>
      <c r="I231" s="193"/>
      <c r="J231" s="295"/>
      <c r="K231" s="295"/>
      <c r="L231" s="295"/>
      <c r="M231" s="295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93"/>
      <c r="AD231" s="202"/>
      <c r="AE231" s="202"/>
    </row>
    <row r="232" spans="1:31" ht="18.75" customHeight="1">
      <c r="A232" s="193"/>
      <c r="B232" s="202"/>
      <c r="C232" s="294"/>
      <c r="D232" s="294"/>
      <c r="E232" s="294"/>
      <c r="F232" s="193"/>
      <c r="G232" s="193"/>
      <c r="H232" s="193"/>
      <c r="I232" s="193"/>
      <c r="J232" s="295"/>
      <c r="K232" s="295"/>
      <c r="L232" s="295"/>
      <c r="M232" s="295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202"/>
      <c r="AE232" s="202"/>
    </row>
    <row r="233" spans="1:31" ht="18.75" customHeight="1">
      <c r="A233" s="193"/>
      <c r="B233" s="202"/>
      <c r="C233" s="294"/>
      <c r="D233" s="294"/>
      <c r="E233" s="294"/>
      <c r="F233" s="193"/>
      <c r="G233" s="193"/>
      <c r="H233" s="193"/>
      <c r="I233" s="193"/>
      <c r="J233" s="295"/>
      <c r="K233" s="295"/>
      <c r="L233" s="295"/>
      <c r="M233" s="295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202"/>
      <c r="AE233" s="202"/>
    </row>
    <row r="234" spans="1:31" ht="18.75" customHeight="1">
      <c r="A234" s="193"/>
      <c r="B234" s="202"/>
      <c r="C234" s="294"/>
      <c r="D234" s="294"/>
      <c r="E234" s="294"/>
      <c r="F234" s="193"/>
      <c r="G234" s="193"/>
      <c r="H234" s="193"/>
      <c r="I234" s="193"/>
      <c r="J234" s="295"/>
      <c r="K234" s="295"/>
      <c r="L234" s="295"/>
      <c r="M234" s="295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202"/>
      <c r="AE234" s="202"/>
    </row>
    <row r="235" spans="1:31" ht="18.75" customHeight="1">
      <c r="A235" s="193"/>
      <c r="B235" s="202"/>
      <c r="C235" s="294"/>
      <c r="D235" s="294"/>
      <c r="E235" s="294"/>
      <c r="F235" s="193"/>
      <c r="G235" s="193"/>
      <c r="H235" s="193"/>
      <c r="I235" s="193"/>
      <c r="J235" s="295"/>
      <c r="K235" s="295"/>
      <c r="L235" s="295"/>
      <c r="M235" s="295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202"/>
      <c r="AE235" s="202"/>
    </row>
    <row r="236" spans="1:31" ht="18.75" customHeight="1">
      <c r="A236" s="193"/>
      <c r="B236" s="202"/>
      <c r="C236" s="294"/>
      <c r="D236" s="294"/>
      <c r="E236" s="294"/>
      <c r="F236" s="193"/>
      <c r="G236" s="193"/>
      <c r="H236" s="193"/>
      <c r="I236" s="193"/>
      <c r="J236" s="295"/>
      <c r="K236" s="295"/>
      <c r="L236" s="295"/>
      <c r="M236" s="295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202"/>
      <c r="AE236" s="202"/>
    </row>
    <row r="237" spans="1:31" ht="18.75" customHeight="1">
      <c r="A237" s="193"/>
      <c r="B237" s="202"/>
      <c r="C237" s="294"/>
      <c r="D237" s="294"/>
      <c r="E237" s="294"/>
      <c r="F237" s="193"/>
      <c r="G237" s="193"/>
      <c r="H237" s="193"/>
      <c r="I237" s="193"/>
      <c r="J237" s="295"/>
      <c r="K237" s="295"/>
      <c r="L237" s="295"/>
      <c r="M237" s="295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202"/>
      <c r="AE237" s="202"/>
    </row>
    <row r="238" spans="1:31" ht="18.75" customHeight="1">
      <c r="A238" s="193"/>
      <c r="B238" s="202"/>
      <c r="C238" s="294"/>
      <c r="D238" s="294"/>
      <c r="E238" s="294"/>
      <c r="F238" s="193"/>
      <c r="G238" s="193"/>
      <c r="H238" s="193"/>
      <c r="I238" s="193"/>
      <c r="J238" s="295"/>
      <c r="K238" s="295"/>
      <c r="L238" s="295"/>
      <c r="M238" s="295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202"/>
      <c r="AE238" s="202"/>
    </row>
    <row r="239" spans="1:31" ht="18.75" customHeight="1">
      <c r="A239" s="193"/>
      <c r="B239" s="202"/>
      <c r="C239" s="294"/>
      <c r="D239" s="294"/>
      <c r="E239" s="294"/>
      <c r="F239" s="193"/>
      <c r="G239" s="193"/>
      <c r="H239" s="193"/>
      <c r="I239" s="193"/>
      <c r="J239" s="295"/>
      <c r="K239" s="295"/>
      <c r="L239" s="295"/>
      <c r="M239" s="295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202"/>
      <c r="AE239" s="202"/>
    </row>
    <row r="240" spans="1:31" ht="18.75" customHeight="1">
      <c r="A240" s="193"/>
      <c r="B240" s="202"/>
      <c r="C240" s="294"/>
      <c r="D240" s="294"/>
      <c r="E240" s="294"/>
      <c r="F240" s="193"/>
      <c r="G240" s="193"/>
      <c r="H240" s="193"/>
      <c r="I240" s="193"/>
      <c r="J240" s="295"/>
      <c r="K240" s="295"/>
      <c r="L240" s="295"/>
      <c r="M240" s="295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202"/>
      <c r="AE240" s="202"/>
    </row>
    <row r="241" spans="1:31" ht="18.75" customHeight="1">
      <c r="A241" s="193"/>
      <c r="B241" s="202"/>
      <c r="C241" s="294"/>
      <c r="D241" s="294"/>
      <c r="E241" s="294"/>
      <c r="F241" s="193"/>
      <c r="G241" s="193"/>
      <c r="H241" s="193"/>
      <c r="I241" s="193"/>
      <c r="J241" s="295"/>
      <c r="K241" s="295"/>
      <c r="L241" s="295"/>
      <c r="M241" s="295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202"/>
      <c r="AE241" s="202"/>
    </row>
    <row r="242" spans="1:31" ht="18.75" customHeight="1">
      <c r="A242" s="193"/>
      <c r="B242" s="202"/>
      <c r="C242" s="294"/>
      <c r="D242" s="294"/>
      <c r="E242" s="294"/>
      <c r="F242" s="193"/>
      <c r="G242" s="193"/>
      <c r="H242" s="193"/>
      <c r="I242" s="193"/>
      <c r="J242" s="295"/>
      <c r="K242" s="295"/>
      <c r="L242" s="295"/>
      <c r="M242" s="295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202"/>
      <c r="AE242" s="202"/>
    </row>
    <row r="243" spans="1:31" ht="18.75" customHeight="1">
      <c r="A243" s="193"/>
      <c r="B243" s="202"/>
      <c r="C243" s="294"/>
      <c r="D243" s="294"/>
      <c r="E243" s="294"/>
      <c r="F243" s="193"/>
      <c r="G243" s="193"/>
      <c r="H243" s="193"/>
      <c r="I243" s="193"/>
      <c r="J243" s="295"/>
      <c r="K243" s="295"/>
      <c r="L243" s="295"/>
      <c r="M243" s="295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202"/>
      <c r="AE243" s="202"/>
    </row>
    <row r="244" spans="1:31" ht="18.75" customHeight="1">
      <c r="A244" s="193"/>
      <c r="B244" s="202"/>
      <c r="C244" s="294"/>
      <c r="D244" s="294"/>
      <c r="E244" s="294"/>
      <c r="F244" s="193"/>
      <c r="G244" s="193"/>
      <c r="H244" s="193"/>
      <c r="I244" s="193"/>
      <c r="J244" s="295"/>
      <c r="K244" s="295"/>
      <c r="L244" s="295"/>
      <c r="M244" s="295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202"/>
      <c r="AE244" s="202"/>
    </row>
    <row r="245" spans="1:31" ht="18.75" customHeight="1">
      <c r="A245" s="193"/>
      <c r="B245" s="202"/>
      <c r="C245" s="294"/>
      <c r="D245" s="294"/>
      <c r="E245" s="294"/>
      <c r="F245" s="193"/>
      <c r="G245" s="193"/>
      <c r="H245" s="193"/>
      <c r="I245" s="193"/>
      <c r="J245" s="295"/>
      <c r="K245" s="295"/>
      <c r="L245" s="295"/>
      <c r="M245" s="295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202"/>
      <c r="AE245" s="202"/>
    </row>
    <row r="246" spans="1:31" ht="18.75" customHeight="1">
      <c r="A246" s="193"/>
      <c r="B246" s="202"/>
      <c r="C246" s="294"/>
      <c r="D246" s="294"/>
      <c r="E246" s="294"/>
      <c r="F246" s="193"/>
      <c r="G246" s="193"/>
      <c r="H246" s="193"/>
      <c r="I246" s="193"/>
      <c r="J246" s="295"/>
      <c r="K246" s="295"/>
      <c r="L246" s="295"/>
      <c r="M246" s="295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202"/>
      <c r="AE246" s="202"/>
    </row>
    <row r="247" spans="1:31" ht="18.75" customHeight="1">
      <c r="A247" s="193"/>
      <c r="B247" s="202"/>
      <c r="C247" s="294"/>
      <c r="D247" s="294"/>
      <c r="E247" s="294"/>
      <c r="F247" s="193"/>
      <c r="G247" s="193"/>
      <c r="H247" s="193"/>
      <c r="I247" s="193"/>
      <c r="J247" s="295"/>
      <c r="K247" s="295"/>
      <c r="L247" s="295"/>
      <c r="M247" s="295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202"/>
      <c r="AE247" s="202"/>
    </row>
    <row r="248" spans="1:31" ht="18.75" customHeight="1">
      <c r="A248" s="193"/>
      <c r="B248" s="202"/>
      <c r="C248" s="294"/>
      <c r="D248" s="294"/>
      <c r="E248" s="294"/>
      <c r="F248" s="193"/>
      <c r="G248" s="193"/>
      <c r="H248" s="193"/>
      <c r="I248" s="193"/>
      <c r="J248" s="295"/>
      <c r="K248" s="295"/>
      <c r="L248" s="295"/>
      <c r="M248" s="295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202"/>
      <c r="AE248" s="202"/>
    </row>
    <row r="249" spans="1:31" ht="18.75" customHeight="1">
      <c r="A249" s="193"/>
      <c r="B249" s="202"/>
      <c r="C249" s="294"/>
      <c r="D249" s="294"/>
      <c r="E249" s="294"/>
      <c r="F249" s="193"/>
      <c r="G249" s="193"/>
      <c r="H249" s="193"/>
      <c r="I249" s="193"/>
      <c r="J249" s="295"/>
      <c r="K249" s="295"/>
      <c r="L249" s="295"/>
      <c r="M249" s="295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202"/>
      <c r="AE249" s="202"/>
    </row>
    <row r="250" spans="1:31" ht="18.75" customHeight="1">
      <c r="A250" s="193"/>
      <c r="B250" s="202"/>
      <c r="C250" s="294"/>
      <c r="D250" s="294"/>
      <c r="E250" s="294"/>
      <c r="F250" s="193"/>
      <c r="G250" s="193"/>
      <c r="H250" s="193"/>
      <c r="I250" s="193"/>
      <c r="J250" s="295"/>
      <c r="K250" s="295"/>
      <c r="L250" s="295"/>
      <c r="M250" s="295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202"/>
      <c r="AE250" s="202"/>
    </row>
    <row r="251" spans="1:31" ht="18.75" customHeight="1">
      <c r="A251" s="193"/>
      <c r="B251" s="202"/>
      <c r="C251" s="294"/>
      <c r="D251" s="294"/>
      <c r="E251" s="294"/>
      <c r="F251" s="193"/>
      <c r="G251" s="193"/>
      <c r="H251" s="193"/>
      <c r="I251" s="193"/>
      <c r="J251" s="295"/>
      <c r="K251" s="295"/>
      <c r="L251" s="295"/>
      <c r="M251" s="295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202"/>
      <c r="AE251" s="202"/>
    </row>
    <row r="252" spans="1:31" ht="18.75" customHeight="1">
      <c r="A252" s="193"/>
      <c r="B252" s="202"/>
      <c r="C252" s="294"/>
      <c r="D252" s="294"/>
      <c r="E252" s="294"/>
      <c r="F252" s="193"/>
      <c r="G252" s="193"/>
      <c r="H252" s="193"/>
      <c r="I252" s="193"/>
      <c r="J252" s="295"/>
      <c r="K252" s="295"/>
      <c r="L252" s="295"/>
      <c r="M252" s="295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202"/>
      <c r="AE252" s="202"/>
    </row>
    <row r="253" spans="1:31" ht="18.75" customHeight="1">
      <c r="A253" s="193"/>
      <c r="B253" s="202"/>
      <c r="C253" s="294"/>
      <c r="D253" s="294"/>
      <c r="E253" s="294"/>
      <c r="F253" s="193"/>
      <c r="G253" s="193"/>
      <c r="H253" s="193"/>
      <c r="I253" s="193"/>
      <c r="J253" s="295"/>
      <c r="K253" s="295"/>
      <c r="L253" s="295"/>
      <c r="M253" s="295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202"/>
      <c r="AE253" s="202"/>
    </row>
    <row r="254" spans="1:31" ht="18.75" customHeight="1">
      <c r="A254" s="193"/>
      <c r="B254" s="202"/>
      <c r="C254" s="294"/>
      <c r="D254" s="294"/>
      <c r="E254" s="294"/>
      <c r="F254" s="193"/>
      <c r="G254" s="193"/>
      <c r="H254" s="193"/>
      <c r="I254" s="193"/>
      <c r="J254" s="295"/>
      <c r="K254" s="295"/>
      <c r="L254" s="295"/>
      <c r="M254" s="295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202"/>
      <c r="AE254" s="202"/>
    </row>
    <row r="255" spans="1:31" ht="18.75" customHeight="1">
      <c r="A255" s="193"/>
      <c r="B255" s="202"/>
      <c r="C255" s="294"/>
      <c r="D255" s="294"/>
      <c r="E255" s="294"/>
      <c r="F255" s="193"/>
      <c r="G255" s="193"/>
      <c r="H255" s="193"/>
      <c r="I255" s="193"/>
      <c r="J255" s="295"/>
      <c r="K255" s="295"/>
      <c r="L255" s="295"/>
      <c r="M255" s="295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93"/>
      <c r="AD255" s="202"/>
      <c r="AE255" s="202"/>
    </row>
    <row r="256" spans="1:31" ht="18.75" customHeight="1">
      <c r="A256" s="193"/>
      <c r="B256" s="202"/>
      <c r="C256" s="294"/>
      <c r="D256" s="294"/>
      <c r="E256" s="294"/>
      <c r="F256" s="193"/>
      <c r="G256" s="193"/>
      <c r="H256" s="193"/>
      <c r="I256" s="193"/>
      <c r="J256" s="295"/>
      <c r="K256" s="295"/>
      <c r="L256" s="295"/>
      <c r="M256" s="295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202"/>
      <c r="AE256" s="202"/>
    </row>
    <row r="257" spans="1:31" ht="18.75" customHeight="1">
      <c r="A257" s="193"/>
      <c r="B257" s="202"/>
      <c r="C257" s="294"/>
      <c r="D257" s="294"/>
      <c r="E257" s="294"/>
      <c r="F257" s="193"/>
      <c r="G257" s="193"/>
      <c r="H257" s="193"/>
      <c r="I257" s="193"/>
      <c r="J257" s="295"/>
      <c r="K257" s="295"/>
      <c r="L257" s="295"/>
      <c r="M257" s="295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202"/>
      <c r="AE257" s="202"/>
    </row>
    <row r="258" spans="1:31" ht="18.75" customHeight="1">
      <c r="A258" s="193"/>
      <c r="B258" s="202"/>
      <c r="C258" s="294"/>
      <c r="D258" s="294"/>
      <c r="E258" s="294"/>
      <c r="F258" s="193"/>
      <c r="G258" s="193"/>
      <c r="H258" s="193"/>
      <c r="I258" s="193"/>
      <c r="J258" s="295"/>
      <c r="K258" s="295"/>
      <c r="L258" s="295"/>
      <c r="M258" s="295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202"/>
      <c r="AE258" s="202"/>
    </row>
    <row r="259" spans="1:31" ht="18.75" customHeight="1">
      <c r="A259" s="193"/>
      <c r="B259" s="202"/>
      <c r="C259" s="294"/>
      <c r="D259" s="294"/>
      <c r="E259" s="294"/>
      <c r="F259" s="193"/>
      <c r="G259" s="193"/>
      <c r="H259" s="193"/>
      <c r="I259" s="193"/>
      <c r="J259" s="295"/>
      <c r="K259" s="295"/>
      <c r="L259" s="295"/>
      <c r="M259" s="295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202"/>
      <c r="AE259" s="202"/>
    </row>
    <row r="260" spans="1:31" ht="18.75" customHeight="1">
      <c r="A260" s="193"/>
      <c r="B260" s="202"/>
      <c r="C260" s="294"/>
      <c r="D260" s="294"/>
      <c r="E260" s="294"/>
      <c r="F260" s="193"/>
      <c r="G260" s="193"/>
      <c r="H260" s="193"/>
      <c r="I260" s="193"/>
      <c r="J260" s="295"/>
      <c r="K260" s="295"/>
      <c r="L260" s="295"/>
      <c r="M260" s="295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202"/>
      <c r="AE260" s="202"/>
    </row>
    <row r="261" spans="1:31" ht="18.75" customHeight="1">
      <c r="A261" s="193"/>
      <c r="B261" s="202"/>
      <c r="C261" s="294"/>
      <c r="D261" s="294"/>
      <c r="E261" s="294"/>
      <c r="F261" s="193"/>
      <c r="G261" s="193"/>
      <c r="H261" s="193"/>
      <c r="I261" s="193"/>
      <c r="J261" s="295"/>
      <c r="K261" s="295"/>
      <c r="L261" s="295"/>
      <c r="M261" s="295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202"/>
      <c r="AE261" s="202"/>
    </row>
    <row r="262" spans="1:31" ht="18.75" customHeight="1">
      <c r="A262" s="193"/>
      <c r="B262" s="202"/>
      <c r="C262" s="294"/>
      <c r="D262" s="294"/>
      <c r="E262" s="294"/>
      <c r="F262" s="193"/>
      <c r="G262" s="193"/>
      <c r="H262" s="193"/>
      <c r="I262" s="193"/>
      <c r="J262" s="295"/>
      <c r="K262" s="295"/>
      <c r="L262" s="295"/>
      <c r="M262" s="295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202"/>
      <c r="AE262" s="202"/>
    </row>
    <row r="263" spans="1:31" ht="18.75" customHeight="1">
      <c r="A263" s="193"/>
      <c r="B263" s="202"/>
      <c r="C263" s="294"/>
      <c r="D263" s="294"/>
      <c r="E263" s="294"/>
      <c r="F263" s="193"/>
      <c r="G263" s="193"/>
      <c r="H263" s="193"/>
      <c r="I263" s="193"/>
      <c r="J263" s="295"/>
      <c r="K263" s="295"/>
      <c r="L263" s="295"/>
      <c r="M263" s="295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202"/>
      <c r="AE263" s="202"/>
    </row>
    <row r="264" spans="1:31" ht="18.75" customHeight="1">
      <c r="A264" s="193"/>
      <c r="B264" s="202"/>
      <c r="C264" s="294"/>
      <c r="D264" s="294"/>
      <c r="E264" s="294"/>
      <c r="F264" s="193"/>
      <c r="G264" s="193"/>
      <c r="H264" s="193"/>
      <c r="I264" s="193"/>
      <c r="J264" s="295"/>
      <c r="K264" s="295"/>
      <c r="L264" s="295"/>
      <c r="M264" s="295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202"/>
      <c r="AE264" s="202"/>
    </row>
    <row r="265" spans="1:31" ht="18.75" customHeight="1">
      <c r="A265" s="193"/>
      <c r="B265" s="202"/>
      <c r="C265" s="294"/>
      <c r="D265" s="294"/>
      <c r="E265" s="294"/>
      <c r="F265" s="193"/>
      <c r="G265" s="193"/>
      <c r="H265" s="193"/>
      <c r="I265" s="193"/>
      <c r="J265" s="295"/>
      <c r="K265" s="295"/>
      <c r="L265" s="295"/>
      <c r="M265" s="295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202"/>
      <c r="AE265" s="202"/>
    </row>
    <row r="266" spans="1:31" ht="18.75" customHeight="1">
      <c r="A266" s="193"/>
      <c r="B266" s="202"/>
      <c r="C266" s="294"/>
      <c r="D266" s="294"/>
      <c r="E266" s="294"/>
      <c r="F266" s="193"/>
      <c r="G266" s="193"/>
      <c r="H266" s="193"/>
      <c r="I266" s="193"/>
      <c r="J266" s="295"/>
      <c r="K266" s="295"/>
      <c r="L266" s="295"/>
      <c r="M266" s="295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202"/>
      <c r="AE266" s="202"/>
    </row>
    <row r="267" spans="1:31" ht="18.75" customHeight="1">
      <c r="A267" s="193"/>
      <c r="B267" s="202"/>
      <c r="C267" s="294"/>
      <c r="D267" s="294"/>
      <c r="E267" s="294"/>
      <c r="F267" s="193"/>
      <c r="G267" s="193"/>
      <c r="H267" s="193"/>
      <c r="I267" s="193"/>
      <c r="J267" s="295"/>
      <c r="K267" s="295"/>
      <c r="L267" s="295"/>
      <c r="M267" s="295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202"/>
      <c r="AE267" s="202"/>
    </row>
    <row r="268" spans="1:31" ht="18.75" customHeight="1">
      <c r="A268" s="193"/>
      <c r="B268" s="202"/>
      <c r="C268" s="294"/>
      <c r="D268" s="294"/>
      <c r="E268" s="294"/>
      <c r="F268" s="193"/>
      <c r="G268" s="193"/>
      <c r="H268" s="193"/>
      <c r="I268" s="193"/>
      <c r="J268" s="295"/>
      <c r="K268" s="295"/>
      <c r="L268" s="295"/>
      <c r="M268" s="295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202"/>
      <c r="AE268" s="202"/>
    </row>
    <row r="269" spans="1:31" ht="18.75" customHeight="1">
      <c r="A269" s="193"/>
      <c r="B269" s="202"/>
      <c r="C269" s="294"/>
      <c r="D269" s="294"/>
      <c r="E269" s="294"/>
      <c r="F269" s="193"/>
      <c r="G269" s="193"/>
      <c r="H269" s="193"/>
      <c r="I269" s="193"/>
      <c r="J269" s="295"/>
      <c r="K269" s="295"/>
      <c r="L269" s="295"/>
      <c r="M269" s="295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202"/>
      <c r="AE269" s="202"/>
    </row>
    <row r="270" spans="1:31" ht="18.75" customHeight="1">
      <c r="A270" s="193"/>
      <c r="B270" s="202"/>
      <c r="C270" s="294"/>
      <c r="D270" s="294"/>
      <c r="E270" s="294"/>
      <c r="F270" s="193"/>
      <c r="G270" s="193"/>
      <c r="H270" s="193"/>
      <c r="I270" s="193"/>
      <c r="J270" s="295"/>
      <c r="K270" s="295"/>
      <c r="L270" s="295"/>
      <c r="M270" s="295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202"/>
      <c r="AE270" s="202"/>
    </row>
    <row r="271" spans="1:31" ht="18.75" customHeight="1">
      <c r="A271" s="193"/>
      <c r="B271" s="202"/>
      <c r="C271" s="294"/>
      <c r="D271" s="294"/>
      <c r="E271" s="294"/>
      <c r="F271" s="193"/>
      <c r="G271" s="193"/>
      <c r="H271" s="193"/>
      <c r="I271" s="193"/>
      <c r="J271" s="295"/>
      <c r="K271" s="295"/>
      <c r="L271" s="295"/>
      <c r="M271" s="295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202"/>
      <c r="AE271" s="202"/>
    </row>
    <row r="272" spans="1:31" ht="18.75" customHeight="1">
      <c r="A272" s="193"/>
      <c r="B272" s="202"/>
      <c r="C272" s="294"/>
      <c r="D272" s="294"/>
      <c r="E272" s="294"/>
      <c r="F272" s="193"/>
      <c r="G272" s="193"/>
      <c r="H272" s="193"/>
      <c r="I272" s="193"/>
      <c r="J272" s="295"/>
      <c r="K272" s="295"/>
      <c r="L272" s="295"/>
      <c r="M272" s="295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202"/>
      <c r="AE272" s="202"/>
    </row>
    <row r="273" spans="1:31" ht="18.75" customHeight="1">
      <c r="A273" s="193"/>
      <c r="B273" s="202"/>
      <c r="C273" s="294"/>
      <c r="D273" s="294"/>
      <c r="E273" s="294"/>
      <c r="F273" s="193"/>
      <c r="G273" s="193"/>
      <c r="H273" s="193"/>
      <c r="I273" s="193"/>
      <c r="J273" s="295"/>
      <c r="K273" s="295"/>
      <c r="L273" s="295"/>
      <c r="M273" s="295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  <c r="AA273" s="193"/>
      <c r="AB273" s="193"/>
      <c r="AC273" s="193"/>
      <c r="AD273" s="202"/>
      <c r="AE273" s="202"/>
    </row>
    <row r="274" spans="1:31" ht="18.75" customHeight="1">
      <c r="A274" s="193"/>
      <c r="B274" s="202"/>
      <c r="C274" s="294"/>
      <c r="D274" s="294"/>
      <c r="E274" s="294"/>
      <c r="F274" s="193"/>
      <c r="G274" s="193"/>
      <c r="H274" s="193"/>
      <c r="I274" s="193"/>
      <c r="J274" s="295"/>
      <c r="K274" s="295"/>
      <c r="L274" s="295"/>
      <c r="M274" s="295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202"/>
      <c r="AE274" s="202"/>
    </row>
    <row r="275" spans="1:31" ht="18.75" customHeight="1">
      <c r="A275" s="193"/>
      <c r="B275" s="202"/>
      <c r="C275" s="294"/>
      <c r="D275" s="294"/>
      <c r="E275" s="294"/>
      <c r="F275" s="193"/>
      <c r="G275" s="193"/>
      <c r="H275" s="193"/>
      <c r="I275" s="193"/>
      <c r="J275" s="295"/>
      <c r="K275" s="295"/>
      <c r="L275" s="295"/>
      <c r="M275" s="295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  <c r="AA275" s="193"/>
      <c r="AB275" s="193"/>
      <c r="AC275" s="193"/>
      <c r="AD275" s="202"/>
      <c r="AE275" s="202"/>
    </row>
    <row r="276" spans="1:31" ht="18.75" customHeight="1">
      <c r="A276" s="193"/>
      <c r="B276" s="202"/>
      <c r="C276" s="294"/>
      <c r="D276" s="294"/>
      <c r="E276" s="294"/>
      <c r="F276" s="193"/>
      <c r="G276" s="193"/>
      <c r="H276" s="193"/>
      <c r="I276" s="193"/>
      <c r="J276" s="295"/>
      <c r="K276" s="295"/>
      <c r="L276" s="295"/>
      <c r="M276" s="295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202"/>
      <c r="AE276" s="202"/>
    </row>
    <row r="277" spans="1:31" ht="18.75" customHeight="1">
      <c r="A277" s="193"/>
      <c r="B277" s="202"/>
      <c r="C277" s="294"/>
      <c r="D277" s="294"/>
      <c r="E277" s="294"/>
      <c r="F277" s="193"/>
      <c r="G277" s="193"/>
      <c r="H277" s="193"/>
      <c r="I277" s="193"/>
      <c r="J277" s="295"/>
      <c r="K277" s="295"/>
      <c r="L277" s="295"/>
      <c r="M277" s="295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  <c r="AA277" s="193"/>
      <c r="AB277" s="193"/>
      <c r="AC277" s="193"/>
      <c r="AD277" s="202"/>
      <c r="AE277" s="202"/>
    </row>
    <row r="278" spans="1:31" ht="18.75" customHeight="1">
      <c r="A278" s="193"/>
      <c r="B278" s="202"/>
      <c r="C278" s="294"/>
      <c r="D278" s="294"/>
      <c r="E278" s="294"/>
      <c r="F278" s="193"/>
      <c r="G278" s="193"/>
      <c r="H278" s="193"/>
      <c r="I278" s="193"/>
      <c r="J278" s="295"/>
      <c r="K278" s="295"/>
      <c r="L278" s="295"/>
      <c r="M278" s="295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  <c r="AA278" s="193"/>
      <c r="AB278" s="193"/>
      <c r="AC278" s="193"/>
      <c r="AD278" s="202"/>
      <c r="AE278" s="202"/>
    </row>
    <row r="279" spans="1:31" ht="18.75" customHeight="1">
      <c r="A279" s="193"/>
      <c r="B279" s="202"/>
      <c r="C279" s="294"/>
      <c r="D279" s="294"/>
      <c r="E279" s="294"/>
      <c r="F279" s="193"/>
      <c r="G279" s="193"/>
      <c r="H279" s="193"/>
      <c r="I279" s="193"/>
      <c r="J279" s="295"/>
      <c r="K279" s="295"/>
      <c r="L279" s="295"/>
      <c r="M279" s="295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202"/>
      <c r="AE279" s="202"/>
    </row>
    <row r="280" spans="1:31" ht="18.75" customHeight="1">
      <c r="A280" s="193"/>
      <c r="B280" s="202"/>
      <c r="C280" s="294"/>
      <c r="D280" s="294"/>
      <c r="E280" s="294"/>
      <c r="F280" s="193"/>
      <c r="G280" s="193"/>
      <c r="H280" s="193"/>
      <c r="I280" s="193"/>
      <c r="J280" s="295"/>
      <c r="K280" s="295"/>
      <c r="L280" s="295"/>
      <c r="M280" s="295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202"/>
      <c r="AE280" s="202"/>
    </row>
    <row r="281" spans="1:31" ht="18.75" customHeight="1">
      <c r="A281" s="193"/>
      <c r="B281" s="202"/>
      <c r="C281" s="294"/>
      <c r="D281" s="294"/>
      <c r="E281" s="294"/>
      <c r="F281" s="193"/>
      <c r="G281" s="193"/>
      <c r="H281" s="193"/>
      <c r="I281" s="193"/>
      <c r="J281" s="295"/>
      <c r="K281" s="295"/>
      <c r="L281" s="295"/>
      <c r="M281" s="295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202"/>
      <c r="AE281" s="202"/>
    </row>
    <row r="282" spans="1:31" ht="18.75" customHeight="1">
      <c r="A282" s="193"/>
      <c r="B282" s="202"/>
      <c r="C282" s="294"/>
      <c r="D282" s="294"/>
      <c r="E282" s="294"/>
      <c r="F282" s="193"/>
      <c r="G282" s="193"/>
      <c r="H282" s="193"/>
      <c r="I282" s="193"/>
      <c r="J282" s="295"/>
      <c r="K282" s="295"/>
      <c r="L282" s="295"/>
      <c r="M282" s="295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202"/>
      <c r="AE282" s="202"/>
    </row>
    <row r="283" spans="1:31" ht="18.75" customHeight="1">
      <c r="A283" s="193"/>
      <c r="B283" s="202"/>
      <c r="C283" s="294"/>
      <c r="D283" s="294"/>
      <c r="E283" s="294"/>
      <c r="F283" s="193"/>
      <c r="G283" s="193"/>
      <c r="H283" s="193"/>
      <c r="I283" s="193"/>
      <c r="J283" s="295"/>
      <c r="K283" s="295"/>
      <c r="L283" s="295"/>
      <c r="M283" s="295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93"/>
      <c r="AD283" s="202"/>
      <c r="AE283" s="202"/>
    </row>
    <row r="284" spans="1:31" ht="18.75" customHeight="1">
      <c r="A284" s="193"/>
      <c r="B284" s="202"/>
      <c r="C284" s="294"/>
      <c r="D284" s="294"/>
      <c r="E284" s="294"/>
      <c r="F284" s="193"/>
      <c r="G284" s="193"/>
      <c r="H284" s="193"/>
      <c r="I284" s="193"/>
      <c r="J284" s="295"/>
      <c r="K284" s="295"/>
      <c r="L284" s="295"/>
      <c r="M284" s="295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202"/>
      <c r="AE284" s="202"/>
    </row>
    <row r="285" spans="1:31" ht="18.75" customHeight="1">
      <c r="A285" s="193"/>
      <c r="B285" s="202"/>
      <c r="C285" s="294"/>
      <c r="D285" s="294"/>
      <c r="E285" s="294"/>
      <c r="F285" s="193"/>
      <c r="G285" s="193"/>
      <c r="H285" s="193"/>
      <c r="I285" s="193"/>
      <c r="J285" s="295"/>
      <c r="K285" s="295"/>
      <c r="L285" s="295"/>
      <c r="M285" s="295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202"/>
      <c r="AE285" s="202"/>
    </row>
    <row r="286" spans="1:31" ht="18.75" customHeight="1">
      <c r="A286" s="193"/>
      <c r="B286" s="202"/>
      <c r="C286" s="294"/>
      <c r="D286" s="294"/>
      <c r="E286" s="294"/>
      <c r="F286" s="193"/>
      <c r="G286" s="193"/>
      <c r="H286" s="193"/>
      <c r="I286" s="193"/>
      <c r="J286" s="295"/>
      <c r="K286" s="295"/>
      <c r="L286" s="295"/>
      <c r="M286" s="295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93"/>
      <c r="AD286" s="202"/>
      <c r="AE286" s="202"/>
    </row>
    <row r="287" spans="1:31" ht="18.75" customHeight="1">
      <c r="A287" s="193"/>
      <c r="B287" s="202"/>
      <c r="C287" s="294"/>
      <c r="D287" s="294"/>
      <c r="E287" s="294"/>
      <c r="F287" s="193"/>
      <c r="G287" s="193"/>
      <c r="H287" s="193"/>
      <c r="I287" s="193"/>
      <c r="J287" s="295"/>
      <c r="K287" s="295"/>
      <c r="L287" s="295"/>
      <c r="M287" s="295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202"/>
      <c r="AE287" s="202"/>
    </row>
    <row r="288" spans="1:31" ht="18.75" customHeight="1">
      <c r="A288" s="193"/>
      <c r="B288" s="202"/>
      <c r="C288" s="294"/>
      <c r="D288" s="294"/>
      <c r="E288" s="294"/>
      <c r="F288" s="193"/>
      <c r="G288" s="193"/>
      <c r="H288" s="193"/>
      <c r="I288" s="193"/>
      <c r="J288" s="295"/>
      <c r="K288" s="295"/>
      <c r="L288" s="295"/>
      <c r="M288" s="295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202"/>
      <c r="AE288" s="202"/>
    </row>
    <row r="289" spans="1:31" ht="18.75" customHeight="1">
      <c r="A289" s="193"/>
      <c r="B289" s="202"/>
      <c r="C289" s="294"/>
      <c r="D289" s="294"/>
      <c r="E289" s="294"/>
      <c r="F289" s="193"/>
      <c r="G289" s="193"/>
      <c r="H289" s="193"/>
      <c r="I289" s="193"/>
      <c r="J289" s="295"/>
      <c r="K289" s="295"/>
      <c r="L289" s="295"/>
      <c r="M289" s="295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202"/>
      <c r="AE289" s="202"/>
    </row>
    <row r="290" spans="1:31" ht="18.75" customHeight="1">
      <c r="A290" s="193"/>
      <c r="B290" s="202"/>
      <c r="C290" s="294"/>
      <c r="D290" s="294"/>
      <c r="E290" s="294"/>
      <c r="F290" s="193"/>
      <c r="G290" s="193"/>
      <c r="H290" s="193"/>
      <c r="I290" s="193"/>
      <c r="J290" s="295"/>
      <c r="K290" s="295"/>
      <c r="L290" s="295"/>
      <c r="M290" s="295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202"/>
      <c r="AE290" s="202"/>
    </row>
    <row r="291" spans="1:31" ht="18.75" customHeight="1">
      <c r="A291" s="193"/>
      <c r="B291" s="202"/>
      <c r="C291" s="294"/>
      <c r="D291" s="294"/>
      <c r="E291" s="294"/>
      <c r="F291" s="193"/>
      <c r="G291" s="193"/>
      <c r="H291" s="193"/>
      <c r="I291" s="193"/>
      <c r="J291" s="295"/>
      <c r="K291" s="295"/>
      <c r="L291" s="295"/>
      <c r="M291" s="295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202"/>
      <c r="AE291" s="202"/>
    </row>
    <row r="292" spans="1:31" ht="18.75" customHeight="1">
      <c r="A292" s="193"/>
      <c r="B292" s="202"/>
      <c r="C292" s="294"/>
      <c r="D292" s="294"/>
      <c r="E292" s="294"/>
      <c r="F292" s="193"/>
      <c r="G292" s="193"/>
      <c r="H292" s="193"/>
      <c r="I292" s="193"/>
      <c r="J292" s="295"/>
      <c r="K292" s="295"/>
      <c r="L292" s="295"/>
      <c r="M292" s="295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202"/>
      <c r="AE292" s="202"/>
    </row>
    <row r="293" spans="1:31" ht="18.75" customHeight="1">
      <c r="A293" s="193"/>
      <c r="B293" s="202"/>
      <c r="C293" s="294"/>
      <c r="D293" s="294"/>
      <c r="E293" s="294"/>
      <c r="F293" s="193"/>
      <c r="G293" s="193"/>
      <c r="H293" s="193"/>
      <c r="I293" s="193"/>
      <c r="J293" s="295"/>
      <c r="K293" s="295"/>
      <c r="L293" s="295"/>
      <c r="M293" s="295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202"/>
      <c r="AE293" s="202"/>
    </row>
    <row r="294" spans="1:31" ht="18.75" customHeight="1">
      <c r="A294" s="193"/>
      <c r="B294" s="202"/>
      <c r="C294" s="294"/>
      <c r="D294" s="294"/>
      <c r="E294" s="294"/>
      <c r="F294" s="193"/>
      <c r="G294" s="193"/>
      <c r="H294" s="193"/>
      <c r="I294" s="193"/>
      <c r="J294" s="295"/>
      <c r="K294" s="295"/>
      <c r="L294" s="295"/>
      <c r="M294" s="295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202"/>
      <c r="AE294" s="202"/>
    </row>
    <row r="295" spans="1:31" ht="18.75" customHeight="1">
      <c r="A295" s="193"/>
      <c r="B295" s="202"/>
      <c r="C295" s="294"/>
      <c r="D295" s="294"/>
      <c r="E295" s="294"/>
      <c r="F295" s="193"/>
      <c r="G295" s="193"/>
      <c r="H295" s="193"/>
      <c r="I295" s="193"/>
      <c r="J295" s="295"/>
      <c r="K295" s="295"/>
      <c r="L295" s="295"/>
      <c r="M295" s="295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202"/>
      <c r="AE295" s="202"/>
    </row>
    <row r="296" spans="1:31" ht="18.75" customHeight="1">
      <c r="A296" s="193"/>
      <c r="B296" s="202"/>
      <c r="C296" s="294"/>
      <c r="D296" s="294"/>
      <c r="E296" s="294"/>
      <c r="F296" s="193"/>
      <c r="G296" s="193"/>
      <c r="H296" s="193"/>
      <c r="I296" s="193"/>
      <c r="J296" s="295"/>
      <c r="K296" s="295"/>
      <c r="L296" s="295"/>
      <c r="M296" s="295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202"/>
      <c r="AE296" s="202"/>
    </row>
    <row r="297" spans="1:31" ht="18.75" customHeight="1">
      <c r="A297" s="193"/>
      <c r="B297" s="202"/>
      <c r="C297" s="294"/>
      <c r="D297" s="294"/>
      <c r="E297" s="294"/>
      <c r="F297" s="193"/>
      <c r="G297" s="193"/>
      <c r="H297" s="193"/>
      <c r="I297" s="193"/>
      <c r="J297" s="295"/>
      <c r="K297" s="295"/>
      <c r="L297" s="295"/>
      <c r="M297" s="295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202"/>
      <c r="AE297" s="202"/>
    </row>
    <row r="298" spans="1:31" ht="18.75" customHeight="1">
      <c r="A298" s="193"/>
      <c r="B298" s="202"/>
      <c r="C298" s="294"/>
      <c r="D298" s="294"/>
      <c r="E298" s="294"/>
      <c r="F298" s="193"/>
      <c r="G298" s="193"/>
      <c r="H298" s="193"/>
      <c r="I298" s="193"/>
      <c r="J298" s="295"/>
      <c r="K298" s="295"/>
      <c r="L298" s="295"/>
      <c r="M298" s="295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202"/>
      <c r="AE298" s="202"/>
    </row>
    <row r="299" spans="1:31" ht="18.75" customHeight="1">
      <c r="A299" s="193"/>
      <c r="B299" s="202"/>
      <c r="C299" s="294"/>
      <c r="D299" s="294"/>
      <c r="E299" s="294"/>
      <c r="F299" s="193"/>
      <c r="G299" s="193"/>
      <c r="H299" s="193"/>
      <c r="I299" s="193"/>
      <c r="J299" s="295"/>
      <c r="K299" s="295"/>
      <c r="L299" s="295"/>
      <c r="M299" s="295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202"/>
      <c r="AE299" s="202"/>
    </row>
    <row r="300" spans="1:31" ht="18.75" customHeight="1">
      <c r="A300" s="193"/>
      <c r="B300" s="202"/>
      <c r="C300" s="294"/>
      <c r="D300" s="294"/>
      <c r="E300" s="294"/>
      <c r="F300" s="193"/>
      <c r="G300" s="193"/>
      <c r="H300" s="193"/>
      <c r="I300" s="193"/>
      <c r="J300" s="295"/>
      <c r="K300" s="295"/>
      <c r="L300" s="295"/>
      <c r="M300" s="295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202"/>
      <c r="AE300" s="202"/>
    </row>
    <row r="301" spans="1:31" ht="18.75" customHeight="1">
      <c r="A301" s="193"/>
      <c r="B301" s="202"/>
      <c r="C301" s="294"/>
      <c r="D301" s="294"/>
      <c r="E301" s="294"/>
      <c r="F301" s="193"/>
      <c r="G301" s="193"/>
      <c r="H301" s="193"/>
      <c r="I301" s="193"/>
      <c r="J301" s="295"/>
      <c r="K301" s="295"/>
      <c r="L301" s="295"/>
      <c r="M301" s="295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202"/>
      <c r="AE301" s="202"/>
    </row>
    <row r="302" spans="1:31" ht="18.75" customHeight="1">
      <c r="A302" s="193"/>
      <c r="B302" s="202"/>
      <c r="C302" s="294"/>
      <c r="D302" s="294"/>
      <c r="E302" s="294"/>
      <c r="F302" s="193"/>
      <c r="G302" s="193"/>
      <c r="H302" s="193"/>
      <c r="I302" s="193"/>
      <c r="J302" s="295"/>
      <c r="K302" s="295"/>
      <c r="L302" s="295"/>
      <c r="M302" s="295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202"/>
      <c r="AE302" s="202"/>
    </row>
    <row r="303" spans="1:31" ht="18.75" customHeight="1">
      <c r="A303" s="193"/>
      <c r="B303" s="202"/>
      <c r="C303" s="294"/>
      <c r="D303" s="294"/>
      <c r="E303" s="294"/>
      <c r="F303" s="193"/>
      <c r="G303" s="193"/>
      <c r="H303" s="193"/>
      <c r="I303" s="193"/>
      <c r="J303" s="295"/>
      <c r="K303" s="295"/>
      <c r="L303" s="295"/>
      <c r="M303" s="295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202"/>
      <c r="AE303" s="202"/>
    </row>
    <row r="304" spans="1:31" ht="18.75" customHeight="1">
      <c r="A304" s="193"/>
      <c r="B304" s="202"/>
      <c r="C304" s="294"/>
      <c r="D304" s="294"/>
      <c r="E304" s="294"/>
      <c r="F304" s="193"/>
      <c r="G304" s="193"/>
      <c r="H304" s="193"/>
      <c r="I304" s="193"/>
      <c r="J304" s="295"/>
      <c r="K304" s="295"/>
      <c r="L304" s="295"/>
      <c r="M304" s="295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202"/>
      <c r="AE304" s="202"/>
    </row>
    <row r="305" spans="1:31" ht="18.75" customHeight="1">
      <c r="A305" s="193"/>
      <c r="B305" s="202"/>
      <c r="C305" s="294"/>
      <c r="D305" s="294"/>
      <c r="E305" s="294"/>
      <c r="F305" s="193"/>
      <c r="G305" s="193"/>
      <c r="H305" s="193"/>
      <c r="I305" s="193"/>
      <c r="J305" s="295"/>
      <c r="K305" s="295"/>
      <c r="L305" s="295"/>
      <c r="M305" s="295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  <c r="AA305" s="193"/>
      <c r="AB305" s="193"/>
      <c r="AC305" s="193"/>
      <c r="AD305" s="202"/>
      <c r="AE305" s="202"/>
    </row>
    <row r="306" spans="1:31" ht="18.75" customHeight="1">
      <c r="A306" s="193"/>
      <c r="B306" s="202"/>
      <c r="C306" s="294"/>
      <c r="D306" s="294"/>
      <c r="E306" s="294"/>
      <c r="F306" s="193"/>
      <c r="G306" s="193"/>
      <c r="H306" s="193"/>
      <c r="I306" s="193"/>
      <c r="J306" s="295"/>
      <c r="K306" s="295"/>
      <c r="L306" s="295"/>
      <c r="M306" s="295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  <c r="AA306" s="193"/>
      <c r="AB306" s="193"/>
      <c r="AC306" s="193"/>
      <c r="AD306" s="202"/>
      <c r="AE306" s="202"/>
    </row>
    <row r="307" spans="1:31" ht="18.75" customHeight="1">
      <c r="A307" s="193"/>
      <c r="B307" s="202"/>
      <c r="C307" s="294"/>
      <c r="D307" s="294"/>
      <c r="E307" s="294"/>
      <c r="F307" s="193"/>
      <c r="G307" s="193"/>
      <c r="H307" s="193"/>
      <c r="I307" s="193"/>
      <c r="J307" s="295"/>
      <c r="K307" s="295"/>
      <c r="L307" s="295"/>
      <c r="M307" s="295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202"/>
      <c r="AE307" s="202"/>
    </row>
    <row r="308" spans="1:31" ht="18.75" customHeight="1">
      <c r="A308" s="193"/>
      <c r="B308" s="202"/>
      <c r="C308" s="294"/>
      <c r="D308" s="294"/>
      <c r="E308" s="294"/>
      <c r="F308" s="193"/>
      <c r="G308" s="193"/>
      <c r="H308" s="193"/>
      <c r="I308" s="193"/>
      <c r="J308" s="295"/>
      <c r="K308" s="295"/>
      <c r="L308" s="295"/>
      <c r="M308" s="295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202"/>
      <c r="AE308" s="202"/>
    </row>
    <row r="309" spans="1:31" ht="18.75" customHeight="1">
      <c r="A309" s="193"/>
      <c r="B309" s="202"/>
      <c r="C309" s="294"/>
      <c r="D309" s="294"/>
      <c r="E309" s="294"/>
      <c r="F309" s="193"/>
      <c r="G309" s="193"/>
      <c r="H309" s="193"/>
      <c r="I309" s="193"/>
      <c r="J309" s="295"/>
      <c r="K309" s="295"/>
      <c r="L309" s="295"/>
      <c r="M309" s="295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  <c r="AA309" s="193"/>
      <c r="AB309" s="193"/>
      <c r="AC309" s="193"/>
      <c r="AD309" s="202"/>
      <c r="AE309" s="202"/>
    </row>
    <row r="310" spans="1:31" ht="18.75" customHeight="1">
      <c r="A310" s="193"/>
      <c r="B310" s="202"/>
      <c r="C310" s="294"/>
      <c r="D310" s="294"/>
      <c r="E310" s="294"/>
      <c r="F310" s="193"/>
      <c r="G310" s="193"/>
      <c r="H310" s="193"/>
      <c r="I310" s="193"/>
      <c r="J310" s="295"/>
      <c r="K310" s="295"/>
      <c r="L310" s="295"/>
      <c r="M310" s="295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B310" s="193"/>
      <c r="AC310" s="193"/>
      <c r="AD310" s="202"/>
      <c r="AE310" s="202"/>
    </row>
    <row r="311" spans="1:31" ht="18.75" customHeight="1">
      <c r="A311" s="193"/>
      <c r="B311" s="202"/>
      <c r="C311" s="294"/>
      <c r="D311" s="294"/>
      <c r="E311" s="294"/>
      <c r="F311" s="193"/>
      <c r="G311" s="193"/>
      <c r="H311" s="193"/>
      <c r="I311" s="193"/>
      <c r="J311" s="295"/>
      <c r="K311" s="295"/>
      <c r="L311" s="295"/>
      <c r="M311" s="295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  <c r="AA311" s="193"/>
      <c r="AB311" s="193"/>
      <c r="AC311" s="193"/>
      <c r="AD311" s="202"/>
      <c r="AE311" s="202"/>
    </row>
    <row r="312" spans="1:31" ht="18.75" customHeight="1">
      <c r="A312" s="193"/>
      <c r="B312" s="202"/>
      <c r="C312" s="294"/>
      <c r="D312" s="294"/>
      <c r="E312" s="294"/>
      <c r="F312" s="193"/>
      <c r="G312" s="193"/>
      <c r="H312" s="193"/>
      <c r="I312" s="193"/>
      <c r="J312" s="295"/>
      <c r="K312" s="295"/>
      <c r="L312" s="295"/>
      <c r="M312" s="295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B312" s="193"/>
      <c r="AC312" s="193"/>
      <c r="AD312" s="202"/>
      <c r="AE312" s="202"/>
    </row>
    <row r="313" spans="1:31" ht="18.75" customHeight="1">
      <c r="A313" s="193"/>
      <c r="B313" s="202"/>
      <c r="C313" s="294"/>
      <c r="D313" s="294"/>
      <c r="E313" s="294"/>
      <c r="F313" s="193"/>
      <c r="G313" s="193"/>
      <c r="H313" s="193"/>
      <c r="I313" s="193"/>
      <c r="J313" s="295"/>
      <c r="K313" s="295"/>
      <c r="L313" s="295"/>
      <c r="M313" s="295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  <c r="AA313" s="193"/>
      <c r="AB313" s="193"/>
      <c r="AC313" s="193"/>
      <c r="AD313" s="202"/>
      <c r="AE313" s="202"/>
    </row>
    <row r="314" spans="1:31" ht="18.75" customHeight="1">
      <c r="A314" s="193"/>
      <c r="B314" s="202"/>
      <c r="C314" s="294"/>
      <c r="D314" s="294"/>
      <c r="E314" s="294"/>
      <c r="F314" s="193"/>
      <c r="G314" s="193"/>
      <c r="H314" s="193"/>
      <c r="I314" s="193"/>
      <c r="J314" s="295"/>
      <c r="K314" s="295"/>
      <c r="L314" s="295"/>
      <c r="M314" s="295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202"/>
      <c r="AE314" s="202"/>
    </row>
    <row r="315" spans="1:31" ht="18.75" customHeight="1">
      <c r="A315" s="193"/>
      <c r="B315" s="202"/>
      <c r="C315" s="294"/>
      <c r="D315" s="294"/>
      <c r="E315" s="294"/>
      <c r="F315" s="193"/>
      <c r="G315" s="193"/>
      <c r="H315" s="193"/>
      <c r="I315" s="193"/>
      <c r="J315" s="295"/>
      <c r="K315" s="295"/>
      <c r="L315" s="295"/>
      <c r="M315" s="295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  <c r="AA315" s="193"/>
      <c r="AB315" s="193"/>
      <c r="AC315" s="193"/>
      <c r="AD315" s="202"/>
      <c r="AE315" s="202"/>
    </row>
    <row r="316" spans="1:31" ht="18.75" customHeight="1">
      <c r="A316" s="193"/>
      <c r="B316" s="202"/>
      <c r="C316" s="294"/>
      <c r="D316" s="294"/>
      <c r="E316" s="294"/>
      <c r="F316" s="193"/>
      <c r="G316" s="193"/>
      <c r="H316" s="193"/>
      <c r="I316" s="193"/>
      <c r="J316" s="295"/>
      <c r="K316" s="295"/>
      <c r="L316" s="295"/>
      <c r="M316" s="295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202"/>
      <c r="AE316" s="202"/>
    </row>
    <row r="317" spans="1:31" ht="18.75" customHeight="1">
      <c r="A317" s="193"/>
      <c r="B317" s="202"/>
      <c r="C317" s="294"/>
      <c r="D317" s="294"/>
      <c r="E317" s="294"/>
      <c r="F317" s="193"/>
      <c r="G317" s="193"/>
      <c r="H317" s="193"/>
      <c r="I317" s="193"/>
      <c r="J317" s="295"/>
      <c r="K317" s="295"/>
      <c r="L317" s="295"/>
      <c r="M317" s="295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202"/>
      <c r="AE317" s="202"/>
    </row>
    <row r="318" spans="1:31" ht="18.75" customHeight="1">
      <c r="A318" s="193"/>
      <c r="B318" s="202"/>
      <c r="C318" s="294"/>
      <c r="D318" s="294"/>
      <c r="E318" s="294"/>
      <c r="F318" s="193"/>
      <c r="G318" s="193"/>
      <c r="H318" s="193"/>
      <c r="I318" s="193"/>
      <c r="J318" s="295"/>
      <c r="K318" s="295"/>
      <c r="L318" s="295"/>
      <c r="M318" s="295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202"/>
      <c r="AE318" s="202"/>
    </row>
    <row r="319" spans="1:31" ht="18.75" customHeight="1">
      <c r="A319" s="193"/>
      <c r="B319" s="202"/>
      <c r="C319" s="294"/>
      <c r="D319" s="294"/>
      <c r="E319" s="294"/>
      <c r="F319" s="193"/>
      <c r="G319" s="193"/>
      <c r="H319" s="193"/>
      <c r="I319" s="193"/>
      <c r="J319" s="295"/>
      <c r="K319" s="295"/>
      <c r="L319" s="295"/>
      <c r="M319" s="295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  <c r="AA319" s="193"/>
      <c r="AB319" s="193"/>
      <c r="AC319" s="193"/>
      <c r="AD319" s="202"/>
      <c r="AE319" s="202"/>
    </row>
    <row r="320" spans="1:31" ht="18.75" customHeight="1">
      <c r="A320" s="193"/>
      <c r="B320" s="202"/>
      <c r="C320" s="294"/>
      <c r="D320" s="294"/>
      <c r="E320" s="294"/>
      <c r="F320" s="193"/>
      <c r="G320" s="193"/>
      <c r="H320" s="193"/>
      <c r="I320" s="193"/>
      <c r="J320" s="295"/>
      <c r="K320" s="295"/>
      <c r="L320" s="295"/>
      <c r="M320" s="295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  <c r="AA320" s="193"/>
      <c r="AB320" s="193"/>
      <c r="AC320" s="193"/>
      <c r="AD320" s="202"/>
      <c r="AE320" s="202"/>
    </row>
    <row r="321" spans="1:31" ht="18.75" customHeight="1">
      <c r="A321" s="193"/>
      <c r="B321" s="202"/>
      <c r="C321" s="294"/>
      <c r="D321" s="294"/>
      <c r="E321" s="294"/>
      <c r="F321" s="193"/>
      <c r="G321" s="193"/>
      <c r="H321" s="193"/>
      <c r="I321" s="193"/>
      <c r="J321" s="295"/>
      <c r="K321" s="295"/>
      <c r="L321" s="295"/>
      <c r="M321" s="295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B321" s="193"/>
      <c r="AC321" s="193"/>
      <c r="AD321" s="202"/>
      <c r="AE321" s="202"/>
    </row>
    <row r="322" spans="1:31" ht="18.75" customHeight="1">
      <c r="A322" s="193"/>
      <c r="B322" s="202"/>
      <c r="C322" s="294"/>
      <c r="D322" s="294"/>
      <c r="E322" s="294"/>
      <c r="F322" s="193"/>
      <c r="G322" s="193"/>
      <c r="H322" s="193"/>
      <c r="I322" s="193"/>
      <c r="J322" s="295"/>
      <c r="K322" s="295"/>
      <c r="L322" s="295"/>
      <c r="M322" s="295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  <c r="AA322" s="193"/>
      <c r="AB322" s="193"/>
      <c r="AC322" s="193"/>
      <c r="AD322" s="202"/>
      <c r="AE322" s="202"/>
    </row>
    <row r="323" spans="1:31" ht="18.75" customHeight="1">
      <c r="A323" s="193"/>
      <c r="B323" s="202"/>
      <c r="C323" s="294"/>
      <c r="D323" s="294"/>
      <c r="E323" s="294"/>
      <c r="F323" s="193"/>
      <c r="G323" s="193"/>
      <c r="H323" s="193"/>
      <c r="I323" s="193"/>
      <c r="J323" s="295"/>
      <c r="K323" s="295"/>
      <c r="L323" s="295"/>
      <c r="M323" s="295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B323" s="193"/>
      <c r="AC323" s="193"/>
      <c r="AD323" s="202"/>
      <c r="AE323" s="202"/>
    </row>
    <row r="324" spans="1:31" ht="18.75" customHeight="1">
      <c r="A324" s="193"/>
      <c r="B324" s="202"/>
      <c r="C324" s="294"/>
      <c r="D324" s="294"/>
      <c r="E324" s="294"/>
      <c r="F324" s="193"/>
      <c r="G324" s="193"/>
      <c r="H324" s="193"/>
      <c r="I324" s="193"/>
      <c r="J324" s="295"/>
      <c r="K324" s="295"/>
      <c r="L324" s="295"/>
      <c r="M324" s="295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202"/>
      <c r="AE324" s="202"/>
    </row>
    <row r="325" spans="1:31" ht="18.75" customHeight="1">
      <c r="A325" s="193"/>
      <c r="B325" s="202"/>
      <c r="C325" s="294"/>
      <c r="D325" s="294"/>
      <c r="E325" s="294"/>
      <c r="F325" s="193"/>
      <c r="G325" s="193"/>
      <c r="H325" s="193"/>
      <c r="I325" s="193"/>
      <c r="J325" s="295"/>
      <c r="K325" s="295"/>
      <c r="L325" s="295"/>
      <c r="M325" s="295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  <c r="AA325" s="193"/>
      <c r="AB325" s="193"/>
      <c r="AC325" s="193"/>
      <c r="AD325" s="202"/>
      <c r="AE325" s="202"/>
    </row>
    <row r="326" spans="1:31" ht="18.75" customHeight="1">
      <c r="A326" s="193"/>
      <c r="B326" s="202"/>
      <c r="C326" s="294"/>
      <c r="D326" s="294"/>
      <c r="E326" s="294"/>
      <c r="F326" s="193"/>
      <c r="G326" s="193"/>
      <c r="H326" s="193"/>
      <c r="I326" s="193"/>
      <c r="J326" s="295"/>
      <c r="K326" s="295"/>
      <c r="L326" s="295"/>
      <c r="M326" s="295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202"/>
      <c r="AE326" s="202"/>
    </row>
    <row r="327" spans="1:31" ht="18.75" customHeight="1">
      <c r="A327" s="193"/>
      <c r="B327" s="202"/>
      <c r="C327" s="294"/>
      <c r="D327" s="294"/>
      <c r="E327" s="294"/>
      <c r="F327" s="193"/>
      <c r="G327" s="193"/>
      <c r="H327" s="193"/>
      <c r="I327" s="193"/>
      <c r="J327" s="295"/>
      <c r="K327" s="295"/>
      <c r="L327" s="295"/>
      <c r="M327" s="295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  <c r="AA327" s="193"/>
      <c r="AB327" s="193"/>
      <c r="AC327" s="193"/>
      <c r="AD327" s="202"/>
      <c r="AE327" s="202"/>
    </row>
    <row r="328" spans="1:31" ht="18.75" customHeight="1">
      <c r="A328" s="193"/>
      <c r="B328" s="202"/>
      <c r="C328" s="294"/>
      <c r="D328" s="294"/>
      <c r="E328" s="294"/>
      <c r="F328" s="193"/>
      <c r="G328" s="193"/>
      <c r="H328" s="193"/>
      <c r="I328" s="193"/>
      <c r="J328" s="295"/>
      <c r="K328" s="295"/>
      <c r="L328" s="295"/>
      <c r="M328" s="295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B328" s="193"/>
      <c r="AC328" s="193"/>
      <c r="AD328" s="202"/>
      <c r="AE328" s="202"/>
    </row>
    <row r="329" spans="1:31" ht="18.75" customHeight="1">
      <c r="A329" s="193"/>
      <c r="B329" s="202"/>
      <c r="C329" s="294"/>
      <c r="D329" s="294"/>
      <c r="E329" s="294"/>
      <c r="F329" s="193"/>
      <c r="G329" s="193"/>
      <c r="H329" s="193"/>
      <c r="I329" s="193"/>
      <c r="J329" s="295"/>
      <c r="K329" s="295"/>
      <c r="L329" s="295"/>
      <c r="M329" s="295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202"/>
      <c r="AE329" s="202"/>
    </row>
    <row r="330" spans="1:31" ht="18.75" customHeight="1">
      <c r="A330" s="193"/>
      <c r="B330" s="202"/>
      <c r="C330" s="294"/>
      <c r="D330" s="294"/>
      <c r="E330" s="294"/>
      <c r="F330" s="193"/>
      <c r="G330" s="193"/>
      <c r="H330" s="193"/>
      <c r="I330" s="193"/>
      <c r="J330" s="295"/>
      <c r="K330" s="295"/>
      <c r="L330" s="295"/>
      <c r="M330" s="295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202"/>
      <c r="AE330" s="202"/>
    </row>
    <row r="331" spans="1:31" ht="18.75" customHeight="1">
      <c r="A331" s="193"/>
      <c r="B331" s="202"/>
      <c r="C331" s="294"/>
      <c r="D331" s="294"/>
      <c r="E331" s="294"/>
      <c r="F331" s="193"/>
      <c r="G331" s="193"/>
      <c r="H331" s="193"/>
      <c r="I331" s="193"/>
      <c r="J331" s="295"/>
      <c r="K331" s="295"/>
      <c r="L331" s="295"/>
      <c r="M331" s="295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202"/>
      <c r="AE331" s="202"/>
    </row>
    <row r="332" spans="1:31" ht="18.75" customHeight="1">
      <c r="A332" s="193"/>
      <c r="B332" s="202"/>
      <c r="C332" s="294"/>
      <c r="D332" s="294"/>
      <c r="E332" s="294"/>
      <c r="F332" s="193"/>
      <c r="G332" s="193"/>
      <c r="H332" s="193"/>
      <c r="I332" s="193"/>
      <c r="J332" s="295"/>
      <c r="K332" s="295"/>
      <c r="L332" s="295"/>
      <c r="M332" s="295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202"/>
      <c r="AE332" s="202"/>
    </row>
    <row r="333" spans="1:31" ht="18.75" customHeight="1">
      <c r="A333" s="193"/>
      <c r="B333" s="202"/>
      <c r="C333" s="294"/>
      <c r="D333" s="294"/>
      <c r="E333" s="294"/>
      <c r="F333" s="193"/>
      <c r="G333" s="193"/>
      <c r="H333" s="193"/>
      <c r="I333" s="193"/>
      <c r="J333" s="295"/>
      <c r="K333" s="295"/>
      <c r="L333" s="295"/>
      <c r="M333" s="295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202"/>
      <c r="AE333" s="202"/>
    </row>
    <row r="334" spans="1:31" ht="18.75" customHeight="1">
      <c r="A334" s="193"/>
      <c r="B334" s="202"/>
      <c r="C334" s="294"/>
      <c r="D334" s="294"/>
      <c r="E334" s="294"/>
      <c r="F334" s="193"/>
      <c r="G334" s="193"/>
      <c r="H334" s="193"/>
      <c r="I334" s="193"/>
      <c r="J334" s="295"/>
      <c r="K334" s="295"/>
      <c r="L334" s="295"/>
      <c r="M334" s="295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202"/>
      <c r="AE334" s="202"/>
    </row>
    <row r="335" spans="1:31" ht="18.75" customHeight="1">
      <c r="A335" s="193"/>
      <c r="B335" s="202"/>
      <c r="C335" s="294"/>
      <c r="D335" s="294"/>
      <c r="E335" s="294"/>
      <c r="F335" s="193"/>
      <c r="G335" s="193"/>
      <c r="H335" s="193"/>
      <c r="I335" s="193"/>
      <c r="J335" s="295"/>
      <c r="K335" s="295"/>
      <c r="L335" s="295"/>
      <c r="M335" s="295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202"/>
      <c r="AE335" s="202"/>
    </row>
    <row r="336" spans="1:31" ht="18.75" customHeight="1">
      <c r="A336" s="193"/>
      <c r="B336" s="202"/>
      <c r="C336" s="294"/>
      <c r="D336" s="294"/>
      <c r="E336" s="294"/>
      <c r="F336" s="193"/>
      <c r="G336" s="193"/>
      <c r="H336" s="193"/>
      <c r="I336" s="193"/>
      <c r="J336" s="295"/>
      <c r="K336" s="295"/>
      <c r="L336" s="295"/>
      <c r="M336" s="295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202"/>
      <c r="AE336" s="202"/>
    </row>
    <row r="337" spans="1:31" ht="18.75" customHeight="1">
      <c r="A337" s="193"/>
      <c r="B337" s="202"/>
      <c r="C337" s="294"/>
      <c r="D337" s="294"/>
      <c r="E337" s="294"/>
      <c r="F337" s="193"/>
      <c r="G337" s="193"/>
      <c r="H337" s="193"/>
      <c r="I337" s="193"/>
      <c r="J337" s="295"/>
      <c r="K337" s="295"/>
      <c r="L337" s="295"/>
      <c r="M337" s="295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B337" s="193"/>
      <c r="AC337" s="193"/>
      <c r="AD337" s="202"/>
      <c r="AE337" s="202"/>
    </row>
    <row r="338" spans="1:31" ht="18.75" customHeight="1">
      <c r="A338" s="193"/>
      <c r="B338" s="202"/>
      <c r="C338" s="294"/>
      <c r="D338" s="294"/>
      <c r="E338" s="294"/>
      <c r="F338" s="193"/>
      <c r="G338" s="193"/>
      <c r="H338" s="193"/>
      <c r="I338" s="193"/>
      <c r="J338" s="295"/>
      <c r="K338" s="295"/>
      <c r="L338" s="295"/>
      <c r="M338" s="295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202"/>
      <c r="AE338" s="202"/>
    </row>
    <row r="339" spans="1:31" ht="18.75" customHeight="1">
      <c r="A339" s="193"/>
      <c r="B339" s="202"/>
      <c r="C339" s="294"/>
      <c r="D339" s="294"/>
      <c r="E339" s="294"/>
      <c r="F339" s="193"/>
      <c r="G339" s="193"/>
      <c r="H339" s="193"/>
      <c r="I339" s="193"/>
      <c r="J339" s="295"/>
      <c r="K339" s="295"/>
      <c r="L339" s="295"/>
      <c r="M339" s="295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B339" s="193"/>
      <c r="AC339" s="193"/>
      <c r="AD339" s="202"/>
      <c r="AE339" s="202"/>
    </row>
    <row r="340" spans="1:31" ht="18.75" customHeight="1">
      <c r="A340" s="193"/>
      <c r="B340" s="202"/>
      <c r="C340" s="294"/>
      <c r="D340" s="294"/>
      <c r="E340" s="294"/>
      <c r="F340" s="193"/>
      <c r="G340" s="193"/>
      <c r="H340" s="193"/>
      <c r="I340" s="193"/>
      <c r="J340" s="295"/>
      <c r="K340" s="295"/>
      <c r="L340" s="295"/>
      <c r="M340" s="295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  <c r="AA340" s="193"/>
      <c r="AB340" s="193"/>
      <c r="AC340" s="193"/>
      <c r="AD340" s="202"/>
      <c r="AE340" s="202"/>
    </row>
    <row r="341" spans="1:31" ht="18.75" customHeight="1">
      <c r="A341" s="193"/>
      <c r="B341" s="202"/>
      <c r="C341" s="294"/>
      <c r="D341" s="294"/>
      <c r="E341" s="294"/>
      <c r="F341" s="193"/>
      <c r="G341" s="193"/>
      <c r="H341" s="193"/>
      <c r="I341" s="193"/>
      <c r="J341" s="295"/>
      <c r="K341" s="295"/>
      <c r="L341" s="295"/>
      <c r="M341" s="295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202"/>
      <c r="AE341" s="202"/>
    </row>
    <row r="342" spans="1:31" ht="18.75" customHeight="1">
      <c r="A342" s="193"/>
      <c r="B342" s="202"/>
      <c r="C342" s="294"/>
      <c r="D342" s="294"/>
      <c r="E342" s="294"/>
      <c r="F342" s="193"/>
      <c r="G342" s="193"/>
      <c r="H342" s="193"/>
      <c r="I342" s="193"/>
      <c r="J342" s="295"/>
      <c r="K342" s="295"/>
      <c r="L342" s="295"/>
      <c r="M342" s="295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B342" s="193"/>
      <c r="AC342" s="193"/>
      <c r="AD342" s="202"/>
      <c r="AE342" s="202"/>
    </row>
    <row r="343" spans="1:31" ht="18.75" customHeight="1">
      <c r="A343" s="193"/>
      <c r="B343" s="202"/>
      <c r="C343" s="294"/>
      <c r="D343" s="294"/>
      <c r="E343" s="294"/>
      <c r="F343" s="193"/>
      <c r="G343" s="193"/>
      <c r="H343" s="193"/>
      <c r="I343" s="193"/>
      <c r="J343" s="295"/>
      <c r="K343" s="295"/>
      <c r="L343" s="295"/>
      <c r="M343" s="295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B343" s="193"/>
      <c r="AC343" s="193"/>
      <c r="AD343" s="202"/>
      <c r="AE343" s="202"/>
    </row>
    <row r="344" spans="1:31" ht="18.75" customHeight="1">
      <c r="A344" s="193"/>
      <c r="B344" s="202"/>
      <c r="C344" s="294"/>
      <c r="D344" s="294"/>
      <c r="E344" s="294"/>
      <c r="F344" s="193"/>
      <c r="G344" s="193"/>
      <c r="H344" s="193"/>
      <c r="I344" s="193"/>
      <c r="J344" s="295"/>
      <c r="K344" s="295"/>
      <c r="L344" s="295"/>
      <c r="M344" s="295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202"/>
      <c r="AE344" s="202"/>
    </row>
    <row r="345" spans="1:31" ht="18.75" customHeight="1">
      <c r="A345" s="193"/>
      <c r="B345" s="202"/>
      <c r="C345" s="294"/>
      <c r="D345" s="294"/>
      <c r="E345" s="294"/>
      <c r="F345" s="193"/>
      <c r="G345" s="193"/>
      <c r="H345" s="193"/>
      <c r="I345" s="193"/>
      <c r="J345" s="295"/>
      <c r="K345" s="295"/>
      <c r="L345" s="295"/>
      <c r="M345" s="295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  <c r="AA345" s="193"/>
      <c r="AB345" s="193"/>
      <c r="AC345" s="193"/>
      <c r="AD345" s="202"/>
      <c r="AE345" s="202"/>
    </row>
    <row r="346" spans="1:31" ht="18.75" customHeight="1">
      <c r="A346" s="193"/>
      <c r="B346" s="202"/>
      <c r="C346" s="294"/>
      <c r="D346" s="294"/>
      <c r="E346" s="294"/>
      <c r="F346" s="193"/>
      <c r="G346" s="193"/>
      <c r="H346" s="193"/>
      <c r="I346" s="193"/>
      <c r="J346" s="295"/>
      <c r="K346" s="295"/>
      <c r="L346" s="295"/>
      <c r="M346" s="295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  <c r="AA346" s="193"/>
      <c r="AB346" s="193"/>
      <c r="AC346" s="193"/>
      <c r="AD346" s="202"/>
      <c r="AE346" s="202"/>
    </row>
    <row r="347" spans="1:31" ht="18.75" customHeight="1">
      <c r="A347" s="193"/>
      <c r="B347" s="202"/>
      <c r="C347" s="294"/>
      <c r="D347" s="294"/>
      <c r="E347" s="294"/>
      <c r="F347" s="193"/>
      <c r="G347" s="193"/>
      <c r="H347" s="193"/>
      <c r="I347" s="193"/>
      <c r="J347" s="295"/>
      <c r="K347" s="295"/>
      <c r="L347" s="295"/>
      <c r="M347" s="295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B347" s="193"/>
      <c r="AC347" s="193"/>
      <c r="AD347" s="202"/>
      <c r="AE347" s="202"/>
    </row>
    <row r="348" spans="1:31" ht="18.75" customHeight="1">
      <c r="A348" s="193"/>
      <c r="B348" s="202"/>
      <c r="C348" s="294"/>
      <c r="D348" s="294"/>
      <c r="E348" s="294"/>
      <c r="F348" s="193"/>
      <c r="G348" s="193"/>
      <c r="H348" s="193"/>
      <c r="I348" s="193"/>
      <c r="J348" s="295"/>
      <c r="K348" s="295"/>
      <c r="L348" s="295"/>
      <c r="M348" s="295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202"/>
      <c r="AE348" s="202"/>
    </row>
    <row r="349" spans="1:31" ht="18.75" customHeight="1">
      <c r="A349" s="193"/>
      <c r="B349" s="202"/>
      <c r="C349" s="294"/>
      <c r="D349" s="294"/>
      <c r="E349" s="294"/>
      <c r="F349" s="193"/>
      <c r="G349" s="193"/>
      <c r="H349" s="193"/>
      <c r="I349" s="193"/>
      <c r="J349" s="295"/>
      <c r="K349" s="295"/>
      <c r="L349" s="295"/>
      <c r="M349" s="295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202"/>
      <c r="AE349" s="202"/>
    </row>
    <row r="350" spans="1:31" ht="18.75" customHeight="1">
      <c r="A350" s="193"/>
      <c r="B350" s="202"/>
      <c r="C350" s="294"/>
      <c r="D350" s="294"/>
      <c r="E350" s="294"/>
      <c r="F350" s="193"/>
      <c r="G350" s="193"/>
      <c r="H350" s="193"/>
      <c r="I350" s="193"/>
      <c r="J350" s="295"/>
      <c r="K350" s="295"/>
      <c r="L350" s="295"/>
      <c r="M350" s="295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202"/>
      <c r="AE350" s="202"/>
    </row>
    <row r="351" spans="1:31" ht="18.75" customHeight="1">
      <c r="A351" s="193"/>
      <c r="B351" s="202"/>
      <c r="C351" s="294"/>
      <c r="D351" s="294"/>
      <c r="E351" s="294"/>
      <c r="F351" s="193"/>
      <c r="G351" s="193"/>
      <c r="H351" s="193"/>
      <c r="I351" s="193"/>
      <c r="J351" s="295"/>
      <c r="K351" s="295"/>
      <c r="L351" s="295"/>
      <c r="M351" s="295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/>
      <c r="AD351" s="202"/>
      <c r="AE351" s="202"/>
    </row>
    <row r="352" spans="1:31" ht="18.75" customHeight="1">
      <c r="A352" s="193"/>
      <c r="B352" s="202"/>
      <c r="C352" s="294"/>
      <c r="D352" s="294"/>
      <c r="E352" s="294"/>
      <c r="F352" s="193"/>
      <c r="G352" s="193"/>
      <c r="H352" s="193"/>
      <c r="I352" s="193"/>
      <c r="J352" s="295"/>
      <c r="K352" s="295"/>
      <c r="L352" s="295"/>
      <c r="M352" s="295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202"/>
      <c r="AE352" s="202"/>
    </row>
    <row r="353" spans="1:31" ht="18.75" customHeight="1">
      <c r="A353" s="193"/>
      <c r="B353" s="202"/>
      <c r="C353" s="294"/>
      <c r="D353" s="294"/>
      <c r="E353" s="294"/>
      <c r="F353" s="193"/>
      <c r="G353" s="193"/>
      <c r="H353" s="193"/>
      <c r="I353" s="193"/>
      <c r="J353" s="295"/>
      <c r="K353" s="295"/>
      <c r="L353" s="295"/>
      <c r="M353" s="295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202"/>
      <c r="AE353" s="202"/>
    </row>
    <row r="354" spans="1:31" ht="18.75" customHeight="1">
      <c r="A354" s="193"/>
      <c r="B354" s="202"/>
      <c r="C354" s="294"/>
      <c r="D354" s="294"/>
      <c r="E354" s="294"/>
      <c r="F354" s="193"/>
      <c r="G354" s="193"/>
      <c r="H354" s="193"/>
      <c r="I354" s="193"/>
      <c r="J354" s="295"/>
      <c r="K354" s="295"/>
      <c r="L354" s="295"/>
      <c r="M354" s="295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202"/>
      <c r="AE354" s="202"/>
    </row>
    <row r="355" spans="1:31" ht="18.75" customHeight="1">
      <c r="A355" s="193"/>
      <c r="B355" s="202"/>
      <c r="C355" s="294"/>
      <c r="D355" s="294"/>
      <c r="E355" s="294"/>
      <c r="F355" s="193"/>
      <c r="G355" s="193"/>
      <c r="H355" s="193"/>
      <c r="I355" s="193"/>
      <c r="J355" s="295"/>
      <c r="K355" s="295"/>
      <c r="L355" s="295"/>
      <c r="M355" s="295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202"/>
      <c r="AE355" s="202"/>
    </row>
    <row r="356" spans="1:31" ht="18.75" customHeight="1">
      <c r="A356" s="193"/>
      <c r="B356" s="202"/>
      <c r="C356" s="294"/>
      <c r="D356" s="294"/>
      <c r="E356" s="294"/>
      <c r="F356" s="193"/>
      <c r="G356" s="193"/>
      <c r="H356" s="193"/>
      <c r="I356" s="193"/>
      <c r="J356" s="295"/>
      <c r="K356" s="295"/>
      <c r="L356" s="295"/>
      <c r="M356" s="295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202"/>
      <c r="AE356" s="202"/>
    </row>
    <row r="357" spans="1:31" ht="18.75" customHeight="1">
      <c r="A357" s="193"/>
      <c r="B357" s="202"/>
      <c r="C357" s="294"/>
      <c r="D357" s="294"/>
      <c r="E357" s="294"/>
      <c r="F357" s="193"/>
      <c r="G357" s="193"/>
      <c r="H357" s="193"/>
      <c r="I357" s="193"/>
      <c r="J357" s="295"/>
      <c r="K357" s="295"/>
      <c r="L357" s="295"/>
      <c r="M357" s="295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202"/>
      <c r="AE357" s="202"/>
    </row>
    <row r="358" spans="1:31" ht="18.75" customHeight="1">
      <c r="A358" s="193"/>
      <c r="B358" s="202"/>
      <c r="C358" s="294"/>
      <c r="D358" s="294"/>
      <c r="E358" s="294"/>
      <c r="F358" s="193"/>
      <c r="G358" s="193"/>
      <c r="H358" s="193"/>
      <c r="I358" s="193"/>
      <c r="J358" s="295"/>
      <c r="K358" s="295"/>
      <c r="L358" s="295"/>
      <c r="M358" s="295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202"/>
      <c r="AE358" s="202"/>
    </row>
    <row r="359" spans="1:31" ht="18.75" customHeight="1">
      <c r="A359" s="193"/>
      <c r="B359" s="202"/>
      <c r="C359" s="294"/>
      <c r="D359" s="294"/>
      <c r="E359" s="294"/>
      <c r="F359" s="193"/>
      <c r="G359" s="193"/>
      <c r="H359" s="193"/>
      <c r="I359" s="193"/>
      <c r="J359" s="295"/>
      <c r="K359" s="295"/>
      <c r="L359" s="295"/>
      <c r="M359" s="295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  <c r="AA359" s="193"/>
      <c r="AB359" s="193"/>
      <c r="AC359" s="193"/>
      <c r="AD359" s="202"/>
      <c r="AE359" s="202"/>
    </row>
    <row r="360" spans="1:31" ht="18.75" customHeight="1">
      <c r="A360" s="193"/>
      <c r="B360" s="202"/>
      <c r="C360" s="294"/>
      <c r="D360" s="294"/>
      <c r="E360" s="294"/>
      <c r="F360" s="193"/>
      <c r="G360" s="193"/>
      <c r="H360" s="193"/>
      <c r="I360" s="193"/>
      <c r="J360" s="295"/>
      <c r="K360" s="295"/>
      <c r="L360" s="295"/>
      <c r="M360" s="295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  <c r="AA360" s="193"/>
      <c r="AB360" s="193"/>
      <c r="AC360" s="193"/>
      <c r="AD360" s="202"/>
      <c r="AE360" s="202"/>
    </row>
    <row r="361" spans="1:31" ht="18.75" customHeight="1">
      <c r="A361" s="193"/>
      <c r="B361" s="202"/>
      <c r="C361" s="294"/>
      <c r="D361" s="294"/>
      <c r="E361" s="294"/>
      <c r="F361" s="193"/>
      <c r="G361" s="193"/>
      <c r="H361" s="193"/>
      <c r="I361" s="193"/>
      <c r="J361" s="295"/>
      <c r="K361" s="295"/>
      <c r="L361" s="295"/>
      <c r="M361" s="295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  <c r="AA361" s="193"/>
      <c r="AB361" s="193"/>
      <c r="AC361" s="193"/>
      <c r="AD361" s="202"/>
      <c r="AE361" s="202"/>
    </row>
    <row r="362" spans="1:31" ht="18.75" customHeight="1">
      <c r="A362" s="193"/>
      <c r="B362" s="202"/>
      <c r="C362" s="294"/>
      <c r="D362" s="294"/>
      <c r="E362" s="294"/>
      <c r="F362" s="193"/>
      <c r="G362" s="193"/>
      <c r="H362" s="193"/>
      <c r="I362" s="193"/>
      <c r="J362" s="295"/>
      <c r="K362" s="295"/>
      <c r="L362" s="295"/>
      <c r="M362" s="295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  <c r="AA362" s="193"/>
      <c r="AB362" s="193"/>
      <c r="AC362" s="193"/>
      <c r="AD362" s="202"/>
      <c r="AE362" s="202"/>
    </row>
    <row r="363" spans="1:31" ht="18.75" customHeight="1">
      <c r="A363" s="193"/>
      <c r="B363" s="202"/>
      <c r="C363" s="294"/>
      <c r="D363" s="294"/>
      <c r="E363" s="294"/>
      <c r="F363" s="193"/>
      <c r="G363" s="193"/>
      <c r="H363" s="193"/>
      <c r="I363" s="193"/>
      <c r="J363" s="295"/>
      <c r="K363" s="295"/>
      <c r="L363" s="295"/>
      <c r="M363" s="295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B363" s="193"/>
      <c r="AC363" s="193"/>
      <c r="AD363" s="202"/>
      <c r="AE363" s="202"/>
    </row>
    <row r="364" spans="1:31" ht="18.75" customHeight="1">
      <c r="A364" s="193"/>
      <c r="B364" s="202"/>
      <c r="C364" s="294"/>
      <c r="D364" s="294"/>
      <c r="E364" s="294"/>
      <c r="F364" s="193"/>
      <c r="G364" s="193"/>
      <c r="H364" s="193"/>
      <c r="I364" s="193"/>
      <c r="J364" s="295"/>
      <c r="K364" s="295"/>
      <c r="L364" s="295"/>
      <c r="M364" s="295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202"/>
      <c r="AE364" s="202"/>
    </row>
    <row r="365" spans="1:31" ht="18.75" customHeight="1">
      <c r="A365" s="193"/>
      <c r="B365" s="202"/>
      <c r="C365" s="294"/>
      <c r="D365" s="294"/>
      <c r="E365" s="294"/>
      <c r="F365" s="193"/>
      <c r="G365" s="193"/>
      <c r="H365" s="193"/>
      <c r="I365" s="193"/>
      <c r="J365" s="295"/>
      <c r="K365" s="295"/>
      <c r="L365" s="295"/>
      <c r="M365" s="295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  <c r="AA365" s="193"/>
      <c r="AB365" s="193"/>
      <c r="AC365" s="193"/>
      <c r="AD365" s="202"/>
      <c r="AE365" s="202"/>
    </row>
    <row r="366" spans="1:31" ht="18.75" customHeight="1">
      <c r="A366" s="193"/>
      <c r="B366" s="202"/>
      <c r="C366" s="294"/>
      <c r="D366" s="294"/>
      <c r="E366" s="294"/>
      <c r="F366" s="193"/>
      <c r="G366" s="193"/>
      <c r="H366" s="193"/>
      <c r="I366" s="193"/>
      <c r="J366" s="295"/>
      <c r="K366" s="295"/>
      <c r="L366" s="295"/>
      <c r="M366" s="295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202"/>
      <c r="AE366" s="202"/>
    </row>
    <row r="367" spans="1:31" ht="18.75" customHeight="1">
      <c r="A367" s="193"/>
      <c r="B367" s="202"/>
      <c r="C367" s="294"/>
      <c r="D367" s="294"/>
      <c r="E367" s="294"/>
      <c r="F367" s="193"/>
      <c r="G367" s="193"/>
      <c r="H367" s="193"/>
      <c r="I367" s="193"/>
      <c r="J367" s="295"/>
      <c r="K367" s="295"/>
      <c r="L367" s="295"/>
      <c r="M367" s="295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202"/>
      <c r="AE367" s="202"/>
    </row>
    <row r="368" spans="1:31" ht="18.75" customHeight="1">
      <c r="A368" s="193"/>
      <c r="B368" s="202"/>
      <c r="C368" s="294"/>
      <c r="D368" s="294"/>
      <c r="E368" s="294"/>
      <c r="F368" s="193"/>
      <c r="G368" s="193"/>
      <c r="H368" s="193"/>
      <c r="I368" s="193"/>
      <c r="J368" s="295"/>
      <c r="K368" s="295"/>
      <c r="L368" s="295"/>
      <c r="M368" s="295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202"/>
      <c r="AE368" s="202"/>
    </row>
    <row r="369" spans="1:31" ht="18.75" customHeight="1">
      <c r="A369" s="193"/>
      <c r="B369" s="202"/>
      <c r="C369" s="294"/>
      <c r="D369" s="294"/>
      <c r="E369" s="294"/>
      <c r="F369" s="193"/>
      <c r="G369" s="193"/>
      <c r="H369" s="193"/>
      <c r="I369" s="193"/>
      <c r="J369" s="295"/>
      <c r="K369" s="295"/>
      <c r="L369" s="295"/>
      <c r="M369" s="295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202"/>
      <c r="AE369" s="202"/>
    </row>
    <row r="370" spans="1:31" ht="18.75" customHeight="1">
      <c r="A370" s="193"/>
      <c r="B370" s="202"/>
      <c r="C370" s="294"/>
      <c r="D370" s="294"/>
      <c r="E370" s="294"/>
      <c r="F370" s="193"/>
      <c r="G370" s="193"/>
      <c r="H370" s="193"/>
      <c r="I370" s="193"/>
      <c r="J370" s="295"/>
      <c r="K370" s="295"/>
      <c r="L370" s="295"/>
      <c r="M370" s="295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202"/>
      <c r="AE370" s="202"/>
    </row>
    <row r="371" spans="1:31" ht="18.75" customHeight="1">
      <c r="A371" s="193"/>
      <c r="B371" s="202"/>
      <c r="C371" s="294"/>
      <c r="D371" s="294"/>
      <c r="E371" s="294"/>
      <c r="F371" s="193"/>
      <c r="G371" s="193"/>
      <c r="H371" s="193"/>
      <c r="I371" s="193"/>
      <c r="J371" s="295"/>
      <c r="K371" s="295"/>
      <c r="L371" s="295"/>
      <c r="M371" s="295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202"/>
      <c r="AE371" s="202"/>
    </row>
    <row r="372" spans="1:31" ht="18.75" customHeight="1">
      <c r="A372" s="193"/>
      <c r="B372" s="202"/>
      <c r="C372" s="294"/>
      <c r="D372" s="294"/>
      <c r="E372" s="294"/>
      <c r="F372" s="193"/>
      <c r="G372" s="193"/>
      <c r="H372" s="193"/>
      <c r="I372" s="193"/>
      <c r="J372" s="295"/>
      <c r="K372" s="295"/>
      <c r="L372" s="295"/>
      <c r="M372" s="295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202"/>
      <c r="AE372" s="202"/>
    </row>
    <row r="373" spans="1:31" ht="18.75" customHeight="1">
      <c r="A373" s="193"/>
      <c r="B373" s="202"/>
      <c r="C373" s="294"/>
      <c r="D373" s="294"/>
      <c r="E373" s="294"/>
      <c r="F373" s="193"/>
      <c r="G373" s="193"/>
      <c r="H373" s="193"/>
      <c r="I373" s="193"/>
      <c r="J373" s="295"/>
      <c r="K373" s="295"/>
      <c r="L373" s="295"/>
      <c r="M373" s="295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202"/>
      <c r="AE373" s="202"/>
    </row>
    <row r="374" spans="1:31" ht="18.75" customHeight="1">
      <c r="A374" s="193"/>
      <c r="B374" s="202"/>
      <c r="C374" s="294"/>
      <c r="D374" s="294"/>
      <c r="E374" s="294"/>
      <c r="F374" s="193"/>
      <c r="G374" s="193"/>
      <c r="H374" s="193"/>
      <c r="I374" s="193"/>
      <c r="J374" s="295"/>
      <c r="K374" s="295"/>
      <c r="L374" s="295"/>
      <c r="M374" s="295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B374" s="193"/>
      <c r="AC374" s="193"/>
      <c r="AD374" s="202"/>
      <c r="AE374" s="202"/>
    </row>
    <row r="375" spans="1:31" ht="18.75" customHeight="1">
      <c r="A375" s="193"/>
      <c r="B375" s="202"/>
      <c r="C375" s="294"/>
      <c r="D375" s="294"/>
      <c r="E375" s="294"/>
      <c r="F375" s="193"/>
      <c r="G375" s="193"/>
      <c r="H375" s="193"/>
      <c r="I375" s="193"/>
      <c r="J375" s="295"/>
      <c r="K375" s="295"/>
      <c r="L375" s="295"/>
      <c r="M375" s="295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  <c r="AA375" s="193"/>
      <c r="AB375" s="193"/>
      <c r="AC375" s="193"/>
      <c r="AD375" s="202"/>
      <c r="AE375" s="202"/>
    </row>
    <row r="376" spans="1:31" ht="18.75" customHeight="1">
      <c r="A376" s="193"/>
      <c r="B376" s="202"/>
      <c r="C376" s="294"/>
      <c r="D376" s="294"/>
      <c r="E376" s="294"/>
      <c r="F376" s="193"/>
      <c r="G376" s="193"/>
      <c r="H376" s="193"/>
      <c r="I376" s="193"/>
      <c r="J376" s="295"/>
      <c r="K376" s="295"/>
      <c r="L376" s="295"/>
      <c r="M376" s="295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  <c r="AA376" s="193"/>
      <c r="AB376" s="193"/>
      <c r="AC376" s="193"/>
      <c r="AD376" s="202"/>
      <c r="AE376" s="202"/>
    </row>
    <row r="377" spans="1:31" ht="18.75" customHeight="1">
      <c r="A377" s="193"/>
      <c r="B377" s="202"/>
      <c r="C377" s="294"/>
      <c r="D377" s="294"/>
      <c r="E377" s="294"/>
      <c r="F377" s="193"/>
      <c r="G377" s="193"/>
      <c r="H377" s="193"/>
      <c r="I377" s="193"/>
      <c r="J377" s="295"/>
      <c r="K377" s="295"/>
      <c r="L377" s="295"/>
      <c r="M377" s="295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  <c r="AA377" s="193"/>
      <c r="AB377" s="193"/>
      <c r="AC377" s="193"/>
      <c r="AD377" s="202"/>
      <c r="AE377" s="202"/>
    </row>
    <row r="378" spans="1:31" ht="18.75" customHeight="1">
      <c r="A378" s="193"/>
      <c r="B378" s="202"/>
      <c r="C378" s="294"/>
      <c r="D378" s="294"/>
      <c r="E378" s="294"/>
      <c r="F378" s="193"/>
      <c r="G378" s="193"/>
      <c r="H378" s="193"/>
      <c r="I378" s="193"/>
      <c r="J378" s="295"/>
      <c r="K378" s="295"/>
      <c r="L378" s="295"/>
      <c r="M378" s="295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  <c r="AA378" s="193"/>
      <c r="AB378" s="193"/>
      <c r="AC378" s="193"/>
      <c r="AD378" s="202"/>
      <c r="AE378" s="202"/>
    </row>
    <row r="379" spans="1:31" ht="18.75" customHeight="1">
      <c r="A379" s="193"/>
      <c r="B379" s="202"/>
      <c r="C379" s="294"/>
      <c r="D379" s="294"/>
      <c r="E379" s="294"/>
      <c r="F379" s="193"/>
      <c r="G379" s="193"/>
      <c r="H379" s="193"/>
      <c r="I379" s="193"/>
      <c r="J379" s="295"/>
      <c r="K379" s="295"/>
      <c r="L379" s="295"/>
      <c r="M379" s="295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  <c r="AA379" s="193"/>
      <c r="AB379" s="193"/>
      <c r="AC379" s="193"/>
      <c r="AD379" s="202"/>
      <c r="AE379" s="202"/>
    </row>
    <row r="380" spans="1:31" ht="18.75" customHeight="1">
      <c r="A380" s="193"/>
      <c r="B380" s="202"/>
      <c r="C380" s="294"/>
      <c r="D380" s="294"/>
      <c r="E380" s="294"/>
      <c r="F380" s="193"/>
      <c r="G380" s="193"/>
      <c r="H380" s="193"/>
      <c r="I380" s="193"/>
      <c r="J380" s="295"/>
      <c r="K380" s="295"/>
      <c r="L380" s="295"/>
      <c r="M380" s="295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  <c r="AA380" s="193"/>
      <c r="AB380" s="193"/>
      <c r="AC380" s="193"/>
      <c r="AD380" s="202"/>
      <c r="AE380" s="202"/>
    </row>
    <row r="381" spans="1:31" ht="18.75" customHeight="1">
      <c r="A381" s="193"/>
      <c r="B381" s="202"/>
      <c r="C381" s="294"/>
      <c r="D381" s="294"/>
      <c r="E381" s="294"/>
      <c r="F381" s="193"/>
      <c r="G381" s="193"/>
      <c r="H381" s="193"/>
      <c r="I381" s="193"/>
      <c r="J381" s="295"/>
      <c r="K381" s="295"/>
      <c r="L381" s="295"/>
      <c r="M381" s="295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  <c r="AA381" s="193"/>
      <c r="AB381" s="193"/>
      <c r="AC381" s="193"/>
      <c r="AD381" s="202"/>
      <c r="AE381" s="202"/>
    </row>
    <row r="382" spans="1:31" ht="18.75" customHeight="1">
      <c r="A382" s="193"/>
      <c r="B382" s="202"/>
      <c r="C382" s="294"/>
      <c r="D382" s="294"/>
      <c r="E382" s="294"/>
      <c r="F382" s="193"/>
      <c r="G382" s="193"/>
      <c r="H382" s="193"/>
      <c r="I382" s="193"/>
      <c r="J382" s="295"/>
      <c r="K382" s="295"/>
      <c r="L382" s="295"/>
      <c r="M382" s="295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  <c r="AA382" s="193"/>
      <c r="AB382" s="193"/>
      <c r="AC382" s="193"/>
      <c r="AD382" s="202"/>
      <c r="AE382" s="202"/>
    </row>
    <row r="383" spans="1:31" ht="18.75" customHeight="1">
      <c r="A383" s="193"/>
      <c r="B383" s="202"/>
      <c r="C383" s="294"/>
      <c r="D383" s="294"/>
      <c r="E383" s="294"/>
      <c r="F383" s="193"/>
      <c r="G383" s="193"/>
      <c r="H383" s="193"/>
      <c r="I383" s="193"/>
      <c r="J383" s="295"/>
      <c r="K383" s="295"/>
      <c r="L383" s="295"/>
      <c r="M383" s="295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  <c r="AA383" s="193"/>
      <c r="AB383" s="193"/>
      <c r="AC383" s="193"/>
      <c r="AD383" s="202"/>
      <c r="AE383" s="202"/>
    </row>
    <row r="384" spans="1:31" ht="18.75" customHeight="1">
      <c r="A384" s="193"/>
      <c r="B384" s="202"/>
      <c r="C384" s="294"/>
      <c r="D384" s="294"/>
      <c r="E384" s="294"/>
      <c r="F384" s="193"/>
      <c r="G384" s="193"/>
      <c r="H384" s="193"/>
      <c r="I384" s="193"/>
      <c r="J384" s="295"/>
      <c r="K384" s="295"/>
      <c r="L384" s="295"/>
      <c r="M384" s="295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B384" s="193"/>
      <c r="AC384" s="193"/>
      <c r="AD384" s="202"/>
      <c r="AE384" s="202"/>
    </row>
    <row r="385" spans="1:31" ht="18.75" customHeight="1">
      <c r="A385" s="193"/>
      <c r="B385" s="202"/>
      <c r="C385" s="294"/>
      <c r="D385" s="294"/>
      <c r="E385" s="294"/>
      <c r="F385" s="193"/>
      <c r="G385" s="193"/>
      <c r="H385" s="193"/>
      <c r="I385" s="193"/>
      <c r="J385" s="295"/>
      <c r="K385" s="295"/>
      <c r="L385" s="295"/>
      <c r="M385" s="295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B385" s="193"/>
      <c r="AC385" s="193"/>
      <c r="AD385" s="202"/>
      <c r="AE385" s="202"/>
    </row>
    <row r="386" spans="1:31" ht="18.75" customHeight="1">
      <c r="A386" s="193"/>
      <c r="B386" s="202"/>
      <c r="C386" s="294"/>
      <c r="D386" s="294"/>
      <c r="E386" s="294"/>
      <c r="F386" s="193"/>
      <c r="G386" s="193"/>
      <c r="H386" s="193"/>
      <c r="I386" s="193"/>
      <c r="J386" s="295"/>
      <c r="K386" s="295"/>
      <c r="L386" s="295"/>
      <c r="M386" s="295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B386" s="193"/>
      <c r="AC386" s="193"/>
      <c r="AD386" s="202"/>
      <c r="AE386" s="202"/>
    </row>
    <row r="387" spans="1:31" ht="18.75" customHeight="1">
      <c r="A387" s="193"/>
      <c r="B387" s="202"/>
      <c r="C387" s="294"/>
      <c r="D387" s="294"/>
      <c r="E387" s="294"/>
      <c r="F387" s="193"/>
      <c r="G387" s="193"/>
      <c r="H387" s="193"/>
      <c r="I387" s="193"/>
      <c r="J387" s="295"/>
      <c r="K387" s="295"/>
      <c r="L387" s="295"/>
      <c r="M387" s="295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202"/>
      <c r="AE387" s="202"/>
    </row>
    <row r="388" spans="1:31" ht="18.75" customHeight="1">
      <c r="A388" s="193"/>
      <c r="B388" s="202"/>
      <c r="C388" s="294"/>
      <c r="D388" s="294"/>
      <c r="E388" s="294"/>
      <c r="F388" s="193"/>
      <c r="G388" s="193"/>
      <c r="H388" s="193"/>
      <c r="I388" s="193"/>
      <c r="J388" s="295"/>
      <c r="K388" s="295"/>
      <c r="L388" s="295"/>
      <c r="M388" s="295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  <c r="AA388" s="193"/>
      <c r="AB388" s="193"/>
      <c r="AC388" s="193"/>
      <c r="AD388" s="202"/>
      <c r="AE388" s="202"/>
    </row>
    <row r="389" spans="1:31" ht="18.75" customHeight="1">
      <c r="A389" s="193"/>
      <c r="B389" s="202"/>
      <c r="C389" s="294"/>
      <c r="D389" s="294"/>
      <c r="E389" s="294"/>
      <c r="F389" s="193"/>
      <c r="G389" s="193"/>
      <c r="H389" s="193"/>
      <c r="I389" s="193"/>
      <c r="J389" s="295"/>
      <c r="K389" s="295"/>
      <c r="L389" s="295"/>
      <c r="M389" s="295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  <c r="AA389" s="193"/>
      <c r="AB389" s="193"/>
      <c r="AC389" s="193"/>
      <c r="AD389" s="202"/>
      <c r="AE389" s="202"/>
    </row>
    <row r="390" spans="1:31" ht="18.75" customHeight="1">
      <c r="A390" s="193"/>
      <c r="B390" s="202"/>
      <c r="C390" s="294"/>
      <c r="D390" s="294"/>
      <c r="E390" s="294"/>
      <c r="F390" s="193"/>
      <c r="G390" s="193"/>
      <c r="H390" s="193"/>
      <c r="I390" s="193"/>
      <c r="J390" s="295"/>
      <c r="K390" s="295"/>
      <c r="L390" s="295"/>
      <c r="M390" s="295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  <c r="AA390" s="193"/>
      <c r="AB390" s="193"/>
      <c r="AC390" s="193"/>
      <c r="AD390" s="202"/>
      <c r="AE390" s="202"/>
    </row>
    <row r="391" spans="1:31" ht="18.75" customHeight="1">
      <c r="A391" s="193"/>
      <c r="B391" s="202"/>
      <c r="C391" s="294"/>
      <c r="D391" s="294"/>
      <c r="E391" s="294"/>
      <c r="F391" s="193"/>
      <c r="G391" s="193"/>
      <c r="H391" s="193"/>
      <c r="I391" s="193"/>
      <c r="J391" s="295"/>
      <c r="K391" s="295"/>
      <c r="L391" s="295"/>
      <c r="M391" s="295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  <c r="AA391" s="193"/>
      <c r="AB391" s="193"/>
      <c r="AC391" s="193"/>
      <c r="AD391" s="202"/>
      <c r="AE391" s="202"/>
    </row>
    <row r="392" spans="1:31" ht="18.75" customHeight="1">
      <c r="A392" s="193"/>
      <c r="B392" s="202"/>
      <c r="C392" s="294"/>
      <c r="D392" s="294"/>
      <c r="E392" s="294"/>
      <c r="F392" s="193"/>
      <c r="G392" s="193"/>
      <c r="H392" s="193"/>
      <c r="I392" s="193"/>
      <c r="J392" s="295"/>
      <c r="K392" s="295"/>
      <c r="L392" s="295"/>
      <c r="M392" s="295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  <c r="AA392" s="193"/>
      <c r="AB392" s="193"/>
      <c r="AC392" s="193"/>
      <c r="AD392" s="202"/>
      <c r="AE392" s="202"/>
    </row>
    <row r="393" spans="1:31" ht="18.75" customHeight="1">
      <c r="A393" s="193"/>
      <c r="B393" s="202"/>
      <c r="C393" s="294"/>
      <c r="D393" s="294"/>
      <c r="E393" s="294"/>
      <c r="F393" s="193"/>
      <c r="G393" s="193"/>
      <c r="H393" s="193"/>
      <c r="I393" s="193"/>
      <c r="J393" s="295"/>
      <c r="K393" s="295"/>
      <c r="L393" s="295"/>
      <c r="M393" s="295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  <c r="AA393" s="193"/>
      <c r="AB393" s="193"/>
      <c r="AC393" s="193"/>
      <c r="AD393" s="202"/>
      <c r="AE393" s="202"/>
    </row>
    <row r="394" spans="1:31" ht="18.75" customHeight="1">
      <c r="A394" s="193"/>
      <c r="B394" s="202"/>
      <c r="C394" s="294"/>
      <c r="D394" s="294"/>
      <c r="E394" s="294"/>
      <c r="F394" s="193"/>
      <c r="G394" s="193"/>
      <c r="H394" s="193"/>
      <c r="I394" s="193"/>
      <c r="J394" s="295"/>
      <c r="K394" s="295"/>
      <c r="L394" s="295"/>
      <c r="M394" s="295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  <c r="AA394" s="193"/>
      <c r="AB394" s="193"/>
      <c r="AC394" s="193"/>
      <c r="AD394" s="202"/>
      <c r="AE394" s="202"/>
    </row>
    <row r="395" spans="1:31" ht="18.75" customHeight="1">
      <c r="A395" s="193"/>
      <c r="B395" s="202"/>
      <c r="C395" s="294"/>
      <c r="D395" s="294"/>
      <c r="E395" s="294"/>
      <c r="F395" s="193"/>
      <c r="G395" s="193"/>
      <c r="H395" s="193"/>
      <c r="I395" s="193"/>
      <c r="J395" s="295"/>
      <c r="K395" s="295"/>
      <c r="L395" s="295"/>
      <c r="M395" s="295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  <c r="AA395" s="193"/>
      <c r="AB395" s="193"/>
      <c r="AC395" s="193"/>
      <c r="AD395" s="202"/>
      <c r="AE395" s="202"/>
    </row>
    <row r="396" spans="1:31" ht="18.75" customHeight="1">
      <c r="A396" s="193"/>
      <c r="B396" s="202"/>
      <c r="C396" s="294"/>
      <c r="D396" s="294"/>
      <c r="E396" s="294"/>
      <c r="F396" s="193"/>
      <c r="G396" s="193"/>
      <c r="H396" s="193"/>
      <c r="I396" s="193"/>
      <c r="J396" s="295"/>
      <c r="K396" s="295"/>
      <c r="L396" s="295"/>
      <c r="M396" s="295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  <c r="AA396" s="193"/>
      <c r="AB396" s="193"/>
      <c r="AC396" s="193"/>
      <c r="AD396" s="202"/>
      <c r="AE396" s="202"/>
    </row>
    <row r="397" spans="1:31" ht="18.75" customHeight="1">
      <c r="A397" s="193"/>
      <c r="B397" s="202"/>
      <c r="C397" s="294"/>
      <c r="D397" s="294"/>
      <c r="E397" s="294"/>
      <c r="F397" s="193"/>
      <c r="G397" s="193"/>
      <c r="H397" s="193"/>
      <c r="I397" s="193"/>
      <c r="J397" s="295"/>
      <c r="K397" s="295"/>
      <c r="L397" s="295"/>
      <c r="M397" s="295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B397" s="193"/>
      <c r="AC397" s="193"/>
      <c r="AD397" s="202"/>
      <c r="AE397" s="202"/>
    </row>
    <row r="398" spans="1:31" ht="18.75" customHeight="1">
      <c r="A398" s="193"/>
      <c r="B398" s="202"/>
      <c r="C398" s="294"/>
      <c r="D398" s="294"/>
      <c r="E398" s="294"/>
      <c r="F398" s="193"/>
      <c r="G398" s="193"/>
      <c r="H398" s="193"/>
      <c r="I398" s="193"/>
      <c r="J398" s="295"/>
      <c r="K398" s="295"/>
      <c r="L398" s="295"/>
      <c r="M398" s="295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  <c r="AA398" s="193"/>
      <c r="AB398" s="193"/>
      <c r="AC398" s="193"/>
      <c r="AD398" s="202"/>
      <c r="AE398" s="202"/>
    </row>
    <row r="399" spans="1:31" ht="18.75" customHeight="1">
      <c r="A399" s="193"/>
      <c r="B399" s="202"/>
      <c r="C399" s="294"/>
      <c r="D399" s="294"/>
      <c r="E399" s="294"/>
      <c r="F399" s="193"/>
      <c r="G399" s="193"/>
      <c r="H399" s="193"/>
      <c r="I399" s="193"/>
      <c r="J399" s="295"/>
      <c r="K399" s="295"/>
      <c r="L399" s="295"/>
      <c r="M399" s="295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202"/>
      <c r="AE399" s="202"/>
    </row>
    <row r="400" spans="1:31" ht="18.75" customHeight="1">
      <c r="A400" s="193"/>
      <c r="B400" s="202"/>
      <c r="C400" s="294"/>
      <c r="D400" s="294"/>
      <c r="E400" s="294"/>
      <c r="F400" s="193"/>
      <c r="G400" s="193"/>
      <c r="H400" s="193"/>
      <c r="I400" s="193"/>
      <c r="J400" s="295"/>
      <c r="K400" s="295"/>
      <c r="L400" s="295"/>
      <c r="M400" s="295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  <c r="AA400" s="193"/>
      <c r="AB400" s="193"/>
      <c r="AC400" s="193"/>
      <c r="AD400" s="202"/>
      <c r="AE400" s="202"/>
    </row>
    <row r="401" spans="1:31" ht="18.75" customHeight="1">
      <c r="A401" s="193"/>
      <c r="B401" s="202"/>
      <c r="C401" s="294"/>
      <c r="D401" s="294"/>
      <c r="E401" s="294"/>
      <c r="F401" s="193"/>
      <c r="G401" s="193"/>
      <c r="H401" s="193"/>
      <c r="I401" s="193"/>
      <c r="J401" s="295"/>
      <c r="K401" s="295"/>
      <c r="L401" s="295"/>
      <c r="M401" s="295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  <c r="AA401" s="193"/>
      <c r="AB401" s="193"/>
      <c r="AC401" s="193"/>
      <c r="AD401" s="202"/>
      <c r="AE401" s="202"/>
    </row>
    <row r="402" spans="1:31" ht="18.75" customHeight="1">
      <c r="A402" s="193"/>
      <c r="B402" s="202"/>
      <c r="C402" s="294"/>
      <c r="D402" s="294"/>
      <c r="E402" s="294"/>
      <c r="F402" s="193"/>
      <c r="G402" s="193"/>
      <c r="H402" s="193"/>
      <c r="I402" s="193"/>
      <c r="J402" s="295"/>
      <c r="K402" s="295"/>
      <c r="L402" s="295"/>
      <c r="M402" s="295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202"/>
      <c r="AE402" s="202"/>
    </row>
    <row r="403" spans="1:31" ht="18.75" customHeight="1">
      <c r="A403" s="193"/>
      <c r="B403" s="202"/>
      <c r="C403" s="294"/>
      <c r="D403" s="294"/>
      <c r="E403" s="294"/>
      <c r="F403" s="193"/>
      <c r="G403" s="193"/>
      <c r="H403" s="193"/>
      <c r="I403" s="193"/>
      <c r="J403" s="295"/>
      <c r="K403" s="295"/>
      <c r="L403" s="295"/>
      <c r="M403" s="295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B403" s="193"/>
      <c r="AC403" s="193"/>
      <c r="AD403" s="202"/>
      <c r="AE403" s="202"/>
    </row>
    <row r="404" spans="1:31" ht="18.75" customHeight="1">
      <c r="A404" s="193"/>
      <c r="B404" s="202"/>
      <c r="C404" s="294"/>
      <c r="D404" s="294"/>
      <c r="E404" s="294"/>
      <c r="F404" s="193"/>
      <c r="G404" s="193"/>
      <c r="H404" s="193"/>
      <c r="I404" s="193"/>
      <c r="J404" s="295"/>
      <c r="K404" s="295"/>
      <c r="L404" s="295"/>
      <c r="M404" s="295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202"/>
      <c r="AE404" s="202"/>
    </row>
    <row r="405" spans="1:31" ht="18.75" customHeight="1">
      <c r="A405" s="193"/>
      <c r="B405" s="202"/>
      <c r="C405" s="294"/>
      <c r="D405" s="294"/>
      <c r="E405" s="294"/>
      <c r="F405" s="193"/>
      <c r="G405" s="193"/>
      <c r="H405" s="193"/>
      <c r="I405" s="193"/>
      <c r="J405" s="295"/>
      <c r="K405" s="295"/>
      <c r="L405" s="295"/>
      <c r="M405" s="295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  <c r="AA405" s="193"/>
      <c r="AB405" s="193"/>
      <c r="AC405" s="193"/>
      <c r="AD405" s="202"/>
      <c r="AE405" s="202"/>
    </row>
    <row r="406" spans="1:31" ht="18.75" customHeight="1">
      <c r="A406" s="193"/>
      <c r="B406" s="202"/>
      <c r="C406" s="294"/>
      <c r="D406" s="294"/>
      <c r="E406" s="294"/>
      <c r="F406" s="193"/>
      <c r="G406" s="193"/>
      <c r="H406" s="193"/>
      <c r="I406" s="193"/>
      <c r="J406" s="295"/>
      <c r="K406" s="295"/>
      <c r="L406" s="295"/>
      <c r="M406" s="295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  <c r="AA406" s="193"/>
      <c r="AB406" s="193"/>
      <c r="AC406" s="193"/>
      <c r="AD406" s="202"/>
      <c r="AE406" s="202"/>
    </row>
    <row r="407" spans="1:31" ht="18.75" customHeight="1">
      <c r="A407" s="193"/>
      <c r="B407" s="202"/>
      <c r="C407" s="294"/>
      <c r="D407" s="294"/>
      <c r="E407" s="294"/>
      <c r="F407" s="193"/>
      <c r="G407" s="193"/>
      <c r="H407" s="193"/>
      <c r="I407" s="193"/>
      <c r="J407" s="295"/>
      <c r="K407" s="295"/>
      <c r="L407" s="295"/>
      <c r="M407" s="295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  <c r="AA407" s="193"/>
      <c r="AB407" s="193"/>
      <c r="AC407" s="193"/>
      <c r="AD407" s="202"/>
      <c r="AE407" s="202"/>
    </row>
    <row r="408" spans="1:31" ht="18.75" customHeight="1">
      <c r="A408" s="193"/>
      <c r="B408" s="202"/>
      <c r="C408" s="294"/>
      <c r="D408" s="294"/>
      <c r="E408" s="294"/>
      <c r="F408" s="193"/>
      <c r="G408" s="193"/>
      <c r="H408" s="193"/>
      <c r="I408" s="193"/>
      <c r="J408" s="295"/>
      <c r="K408" s="295"/>
      <c r="L408" s="295"/>
      <c r="M408" s="295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  <c r="AA408" s="193"/>
      <c r="AB408" s="193"/>
      <c r="AC408" s="193"/>
      <c r="AD408" s="202"/>
      <c r="AE408" s="202"/>
    </row>
    <row r="409" spans="1:31" ht="18.75" customHeight="1">
      <c r="A409" s="193"/>
      <c r="B409" s="202"/>
      <c r="C409" s="294"/>
      <c r="D409" s="294"/>
      <c r="E409" s="294"/>
      <c r="F409" s="193"/>
      <c r="G409" s="193"/>
      <c r="H409" s="193"/>
      <c r="I409" s="193"/>
      <c r="J409" s="295"/>
      <c r="K409" s="295"/>
      <c r="L409" s="295"/>
      <c r="M409" s="295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  <c r="AA409" s="193"/>
      <c r="AB409" s="193"/>
      <c r="AC409" s="193"/>
      <c r="AD409" s="202"/>
      <c r="AE409" s="202"/>
    </row>
    <row r="410" spans="1:31" ht="18.75" customHeight="1">
      <c r="A410" s="193"/>
      <c r="B410" s="202"/>
      <c r="C410" s="294"/>
      <c r="D410" s="294"/>
      <c r="E410" s="294"/>
      <c r="F410" s="193"/>
      <c r="G410" s="193"/>
      <c r="H410" s="193"/>
      <c r="I410" s="193"/>
      <c r="J410" s="295"/>
      <c r="K410" s="295"/>
      <c r="L410" s="295"/>
      <c r="M410" s="295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  <c r="AA410" s="193"/>
      <c r="AB410" s="193"/>
      <c r="AC410" s="193"/>
      <c r="AD410" s="202"/>
      <c r="AE410" s="202"/>
    </row>
    <row r="411" spans="1:31" ht="18.75" customHeight="1">
      <c r="A411" s="193"/>
      <c r="B411" s="202"/>
      <c r="C411" s="294"/>
      <c r="D411" s="294"/>
      <c r="E411" s="294"/>
      <c r="F411" s="193"/>
      <c r="G411" s="193"/>
      <c r="H411" s="193"/>
      <c r="I411" s="193"/>
      <c r="J411" s="295"/>
      <c r="K411" s="295"/>
      <c r="L411" s="295"/>
      <c r="M411" s="295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  <c r="AA411" s="193"/>
      <c r="AB411" s="193"/>
      <c r="AC411" s="193"/>
      <c r="AD411" s="202"/>
      <c r="AE411" s="202"/>
    </row>
    <row r="412" spans="1:31" ht="18.75" customHeight="1">
      <c r="A412" s="193"/>
      <c r="B412" s="202"/>
      <c r="C412" s="294"/>
      <c r="D412" s="294"/>
      <c r="E412" s="294"/>
      <c r="F412" s="193"/>
      <c r="G412" s="193"/>
      <c r="H412" s="193"/>
      <c r="I412" s="193"/>
      <c r="J412" s="295"/>
      <c r="K412" s="295"/>
      <c r="L412" s="295"/>
      <c r="M412" s="295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202"/>
      <c r="AE412" s="202"/>
    </row>
    <row r="413" spans="1:31" ht="18.75" customHeight="1">
      <c r="A413" s="193"/>
      <c r="B413" s="202"/>
      <c r="C413" s="294"/>
      <c r="D413" s="294"/>
      <c r="E413" s="294"/>
      <c r="F413" s="193"/>
      <c r="G413" s="193"/>
      <c r="H413" s="193"/>
      <c r="I413" s="193"/>
      <c r="J413" s="295"/>
      <c r="K413" s="295"/>
      <c r="L413" s="295"/>
      <c r="M413" s="295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202"/>
      <c r="AE413" s="202"/>
    </row>
    <row r="414" spans="1:31" ht="18.75" customHeight="1">
      <c r="A414" s="193"/>
      <c r="B414" s="202"/>
      <c r="C414" s="294"/>
      <c r="D414" s="294"/>
      <c r="E414" s="294"/>
      <c r="F414" s="193"/>
      <c r="G414" s="193"/>
      <c r="H414" s="193"/>
      <c r="I414" s="193"/>
      <c r="J414" s="295"/>
      <c r="K414" s="295"/>
      <c r="L414" s="295"/>
      <c r="M414" s="295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202"/>
      <c r="AE414" s="202"/>
    </row>
    <row r="415" spans="1:31" ht="18.75" customHeight="1">
      <c r="A415" s="193"/>
      <c r="B415" s="202"/>
      <c r="C415" s="294"/>
      <c r="D415" s="294"/>
      <c r="E415" s="294"/>
      <c r="F415" s="193"/>
      <c r="G415" s="193"/>
      <c r="H415" s="193"/>
      <c r="I415" s="193"/>
      <c r="J415" s="295"/>
      <c r="K415" s="295"/>
      <c r="L415" s="295"/>
      <c r="M415" s="295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202"/>
      <c r="AE415" s="202"/>
    </row>
    <row r="416" spans="1:31" ht="18.75" customHeight="1">
      <c r="A416" s="193"/>
      <c r="B416" s="202"/>
      <c r="C416" s="294"/>
      <c r="D416" s="294"/>
      <c r="E416" s="294"/>
      <c r="F416" s="193"/>
      <c r="G416" s="193"/>
      <c r="H416" s="193"/>
      <c r="I416" s="193"/>
      <c r="J416" s="295"/>
      <c r="K416" s="295"/>
      <c r="L416" s="295"/>
      <c r="M416" s="295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202"/>
      <c r="AE416" s="202"/>
    </row>
    <row r="417" spans="1:31" ht="18.75" customHeight="1">
      <c r="A417" s="193"/>
      <c r="B417" s="202"/>
      <c r="C417" s="294"/>
      <c r="D417" s="294"/>
      <c r="E417" s="294"/>
      <c r="F417" s="193"/>
      <c r="G417" s="193"/>
      <c r="H417" s="193"/>
      <c r="I417" s="193"/>
      <c r="J417" s="295"/>
      <c r="K417" s="295"/>
      <c r="L417" s="295"/>
      <c r="M417" s="295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B417" s="193"/>
      <c r="AC417" s="193"/>
      <c r="AD417" s="202"/>
      <c r="AE417" s="202"/>
    </row>
    <row r="418" spans="1:31" ht="18.75" customHeight="1">
      <c r="A418" s="193"/>
      <c r="B418" s="202"/>
      <c r="C418" s="294"/>
      <c r="D418" s="294"/>
      <c r="E418" s="294"/>
      <c r="F418" s="193"/>
      <c r="G418" s="193"/>
      <c r="H418" s="193"/>
      <c r="I418" s="193"/>
      <c r="J418" s="295"/>
      <c r="K418" s="295"/>
      <c r="L418" s="295"/>
      <c r="M418" s="295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202"/>
      <c r="AE418" s="202"/>
    </row>
    <row r="419" spans="1:31" ht="18.75" customHeight="1">
      <c r="A419" s="193"/>
      <c r="B419" s="202"/>
      <c r="C419" s="294"/>
      <c r="D419" s="294"/>
      <c r="E419" s="294"/>
      <c r="F419" s="193"/>
      <c r="G419" s="193"/>
      <c r="H419" s="193"/>
      <c r="I419" s="193"/>
      <c r="J419" s="295"/>
      <c r="K419" s="295"/>
      <c r="L419" s="295"/>
      <c r="M419" s="295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B419" s="193"/>
      <c r="AC419" s="193"/>
      <c r="AD419" s="202"/>
      <c r="AE419" s="202"/>
    </row>
    <row r="420" spans="1:31" ht="18.75" customHeight="1">
      <c r="A420" s="193"/>
      <c r="B420" s="202"/>
      <c r="C420" s="294"/>
      <c r="D420" s="294"/>
      <c r="E420" s="294"/>
      <c r="F420" s="193"/>
      <c r="G420" s="193"/>
      <c r="H420" s="193"/>
      <c r="I420" s="193"/>
      <c r="J420" s="295"/>
      <c r="K420" s="295"/>
      <c r="L420" s="295"/>
      <c r="M420" s="295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  <c r="AA420" s="193"/>
      <c r="AB420" s="193"/>
      <c r="AC420" s="193"/>
      <c r="AD420" s="202"/>
      <c r="AE420" s="202"/>
    </row>
    <row r="421" spans="1:31" ht="18.75" customHeight="1">
      <c r="A421" s="193"/>
      <c r="B421" s="202"/>
      <c r="C421" s="294"/>
      <c r="D421" s="294"/>
      <c r="E421" s="294"/>
      <c r="F421" s="193"/>
      <c r="G421" s="193"/>
      <c r="H421" s="193"/>
      <c r="I421" s="193"/>
      <c r="J421" s="295"/>
      <c r="K421" s="295"/>
      <c r="L421" s="295"/>
      <c r="M421" s="295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  <c r="AA421" s="193"/>
      <c r="AB421" s="193"/>
      <c r="AC421" s="193"/>
      <c r="AD421" s="202"/>
      <c r="AE421" s="202"/>
    </row>
    <row r="422" spans="1:31" ht="18.75" customHeight="1">
      <c r="A422" s="193"/>
      <c r="B422" s="202"/>
      <c r="C422" s="294"/>
      <c r="D422" s="294"/>
      <c r="E422" s="294"/>
      <c r="F422" s="193"/>
      <c r="G422" s="193"/>
      <c r="H422" s="193"/>
      <c r="I422" s="193"/>
      <c r="J422" s="295"/>
      <c r="K422" s="295"/>
      <c r="L422" s="295"/>
      <c r="M422" s="295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  <c r="AA422" s="193"/>
      <c r="AB422" s="193"/>
      <c r="AC422" s="193"/>
      <c r="AD422" s="202"/>
      <c r="AE422" s="202"/>
    </row>
    <row r="423" spans="1:31" ht="18.75" customHeight="1">
      <c r="A423" s="193"/>
      <c r="B423" s="202"/>
      <c r="C423" s="294"/>
      <c r="D423" s="294"/>
      <c r="E423" s="294"/>
      <c r="F423" s="193"/>
      <c r="G423" s="193"/>
      <c r="H423" s="193"/>
      <c r="I423" s="193"/>
      <c r="J423" s="295"/>
      <c r="K423" s="295"/>
      <c r="L423" s="295"/>
      <c r="M423" s="295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  <c r="AA423" s="193"/>
      <c r="AB423" s="193"/>
      <c r="AC423" s="193"/>
      <c r="AD423" s="202"/>
      <c r="AE423" s="202"/>
    </row>
    <row r="424" spans="1:31" ht="18.75" customHeight="1">
      <c r="A424" s="193"/>
      <c r="B424" s="202"/>
      <c r="C424" s="294"/>
      <c r="D424" s="294"/>
      <c r="E424" s="294"/>
      <c r="F424" s="193"/>
      <c r="G424" s="193"/>
      <c r="H424" s="193"/>
      <c r="I424" s="193"/>
      <c r="J424" s="295"/>
      <c r="K424" s="295"/>
      <c r="L424" s="295"/>
      <c r="M424" s="295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  <c r="AA424" s="193"/>
      <c r="AB424" s="193"/>
      <c r="AC424" s="193"/>
      <c r="AD424" s="202"/>
      <c r="AE424" s="202"/>
    </row>
    <row r="425" spans="1:31" ht="18.75" customHeight="1">
      <c r="A425" s="193"/>
      <c r="B425" s="202"/>
      <c r="C425" s="294"/>
      <c r="D425" s="294"/>
      <c r="E425" s="294"/>
      <c r="F425" s="193"/>
      <c r="G425" s="193"/>
      <c r="H425" s="193"/>
      <c r="I425" s="193"/>
      <c r="J425" s="295"/>
      <c r="K425" s="295"/>
      <c r="L425" s="295"/>
      <c r="M425" s="295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  <c r="AA425" s="193"/>
      <c r="AB425" s="193"/>
      <c r="AC425" s="193"/>
      <c r="AD425" s="202"/>
      <c r="AE425" s="202"/>
    </row>
    <row r="426" spans="1:31" ht="18.75" customHeight="1">
      <c r="A426" s="193"/>
      <c r="B426" s="202"/>
      <c r="C426" s="294"/>
      <c r="D426" s="294"/>
      <c r="E426" s="294"/>
      <c r="F426" s="193"/>
      <c r="G426" s="193"/>
      <c r="H426" s="193"/>
      <c r="I426" s="193"/>
      <c r="J426" s="295"/>
      <c r="K426" s="295"/>
      <c r="L426" s="295"/>
      <c r="M426" s="295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  <c r="AA426" s="193"/>
      <c r="AB426" s="193"/>
      <c r="AC426" s="193"/>
      <c r="AD426" s="202"/>
      <c r="AE426" s="202"/>
    </row>
    <row r="427" spans="1:31" ht="18.75" customHeight="1">
      <c r="A427" s="193"/>
      <c r="B427" s="202"/>
      <c r="C427" s="294"/>
      <c r="D427" s="294"/>
      <c r="E427" s="294"/>
      <c r="F427" s="193"/>
      <c r="G427" s="193"/>
      <c r="H427" s="193"/>
      <c r="I427" s="193"/>
      <c r="J427" s="295"/>
      <c r="K427" s="295"/>
      <c r="L427" s="295"/>
      <c r="M427" s="295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  <c r="AA427" s="193"/>
      <c r="AB427" s="193"/>
      <c r="AC427" s="193"/>
      <c r="AD427" s="202"/>
      <c r="AE427" s="202"/>
    </row>
    <row r="428" spans="1:31" ht="18.75" customHeight="1">
      <c r="A428" s="193"/>
      <c r="B428" s="202"/>
      <c r="C428" s="294"/>
      <c r="D428" s="294"/>
      <c r="E428" s="294"/>
      <c r="F428" s="193"/>
      <c r="G428" s="193"/>
      <c r="H428" s="193"/>
      <c r="I428" s="193"/>
      <c r="J428" s="295"/>
      <c r="K428" s="295"/>
      <c r="L428" s="295"/>
      <c r="M428" s="295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  <c r="AA428" s="193"/>
      <c r="AB428" s="193"/>
      <c r="AC428" s="193"/>
      <c r="AD428" s="202"/>
      <c r="AE428" s="202"/>
    </row>
    <row r="429" spans="1:31" ht="18.75" customHeight="1">
      <c r="A429" s="193"/>
      <c r="B429" s="202"/>
      <c r="C429" s="294"/>
      <c r="D429" s="294"/>
      <c r="E429" s="294"/>
      <c r="F429" s="193"/>
      <c r="G429" s="193"/>
      <c r="H429" s="193"/>
      <c r="I429" s="193"/>
      <c r="J429" s="295"/>
      <c r="K429" s="295"/>
      <c r="L429" s="295"/>
      <c r="M429" s="295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  <c r="AA429" s="193"/>
      <c r="AB429" s="193"/>
      <c r="AC429" s="193"/>
      <c r="AD429" s="202"/>
      <c r="AE429" s="202"/>
    </row>
    <row r="430" spans="1:31" ht="18.75" customHeight="1">
      <c r="A430" s="193"/>
      <c r="B430" s="202"/>
      <c r="C430" s="294"/>
      <c r="D430" s="294"/>
      <c r="E430" s="294"/>
      <c r="F430" s="193"/>
      <c r="G430" s="193"/>
      <c r="H430" s="193"/>
      <c r="I430" s="193"/>
      <c r="J430" s="295"/>
      <c r="K430" s="295"/>
      <c r="L430" s="295"/>
      <c r="M430" s="295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  <c r="AA430" s="193"/>
      <c r="AB430" s="193"/>
      <c r="AC430" s="193"/>
      <c r="AD430" s="202"/>
      <c r="AE430" s="202"/>
    </row>
    <row r="431" spans="1:31" ht="18.75" customHeight="1">
      <c r="A431" s="193"/>
      <c r="B431" s="202"/>
      <c r="C431" s="294"/>
      <c r="D431" s="294"/>
      <c r="E431" s="294"/>
      <c r="F431" s="193"/>
      <c r="G431" s="193"/>
      <c r="H431" s="193"/>
      <c r="I431" s="193"/>
      <c r="J431" s="295"/>
      <c r="K431" s="295"/>
      <c r="L431" s="295"/>
      <c r="M431" s="295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  <c r="AA431" s="193"/>
      <c r="AB431" s="193"/>
      <c r="AC431" s="193"/>
      <c r="AD431" s="202"/>
      <c r="AE431" s="202"/>
    </row>
    <row r="432" spans="1:31" ht="18.75" customHeight="1">
      <c r="A432" s="193"/>
      <c r="B432" s="202"/>
      <c r="C432" s="294"/>
      <c r="D432" s="294"/>
      <c r="E432" s="294"/>
      <c r="F432" s="193"/>
      <c r="G432" s="193"/>
      <c r="H432" s="193"/>
      <c r="I432" s="193"/>
      <c r="J432" s="295"/>
      <c r="K432" s="295"/>
      <c r="L432" s="295"/>
      <c r="M432" s="295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  <c r="AA432" s="193"/>
      <c r="AB432" s="193"/>
      <c r="AC432" s="193"/>
      <c r="AD432" s="202"/>
      <c r="AE432" s="202"/>
    </row>
    <row r="433" spans="1:31" ht="18.75" customHeight="1">
      <c r="A433" s="193"/>
      <c r="B433" s="202"/>
      <c r="C433" s="294"/>
      <c r="D433" s="294"/>
      <c r="E433" s="294"/>
      <c r="F433" s="193"/>
      <c r="G433" s="193"/>
      <c r="H433" s="193"/>
      <c r="I433" s="193"/>
      <c r="J433" s="295"/>
      <c r="K433" s="295"/>
      <c r="L433" s="295"/>
      <c r="M433" s="295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  <c r="AA433" s="193"/>
      <c r="AB433" s="193"/>
      <c r="AC433" s="193"/>
      <c r="AD433" s="202"/>
      <c r="AE433" s="202"/>
    </row>
    <row r="434" spans="1:31" ht="18.75" customHeight="1">
      <c r="A434" s="193"/>
      <c r="B434" s="202"/>
      <c r="C434" s="294"/>
      <c r="D434" s="294"/>
      <c r="E434" s="294"/>
      <c r="F434" s="193"/>
      <c r="G434" s="193"/>
      <c r="H434" s="193"/>
      <c r="I434" s="193"/>
      <c r="J434" s="295"/>
      <c r="K434" s="295"/>
      <c r="L434" s="295"/>
      <c r="M434" s="295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  <c r="AA434" s="193"/>
      <c r="AB434" s="193"/>
      <c r="AC434" s="193"/>
      <c r="AD434" s="202"/>
      <c r="AE434" s="202"/>
    </row>
    <row r="435" spans="1:31" ht="18.75" customHeight="1">
      <c r="A435" s="193"/>
      <c r="B435" s="202"/>
      <c r="C435" s="294"/>
      <c r="D435" s="294"/>
      <c r="E435" s="294"/>
      <c r="F435" s="193"/>
      <c r="G435" s="193"/>
      <c r="H435" s="193"/>
      <c r="I435" s="193"/>
      <c r="J435" s="295"/>
      <c r="K435" s="295"/>
      <c r="L435" s="295"/>
      <c r="M435" s="295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  <c r="AA435" s="193"/>
      <c r="AB435" s="193"/>
      <c r="AC435" s="193"/>
      <c r="AD435" s="202"/>
      <c r="AE435" s="202"/>
    </row>
    <row r="436" spans="1:31" ht="18.75" customHeight="1">
      <c r="A436" s="193"/>
      <c r="B436" s="202"/>
      <c r="C436" s="294"/>
      <c r="D436" s="294"/>
      <c r="E436" s="294"/>
      <c r="F436" s="193"/>
      <c r="G436" s="193"/>
      <c r="H436" s="193"/>
      <c r="I436" s="193"/>
      <c r="J436" s="295"/>
      <c r="K436" s="295"/>
      <c r="L436" s="295"/>
      <c r="M436" s="295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  <c r="AA436" s="193"/>
      <c r="AB436" s="193"/>
      <c r="AC436" s="193"/>
      <c r="AD436" s="202"/>
      <c r="AE436" s="202"/>
    </row>
    <row r="437" spans="1:31" ht="18.75" customHeight="1">
      <c r="A437" s="193"/>
      <c r="B437" s="202"/>
      <c r="C437" s="294"/>
      <c r="D437" s="294"/>
      <c r="E437" s="294"/>
      <c r="F437" s="193"/>
      <c r="G437" s="193"/>
      <c r="H437" s="193"/>
      <c r="I437" s="193"/>
      <c r="J437" s="295"/>
      <c r="K437" s="295"/>
      <c r="L437" s="295"/>
      <c r="M437" s="295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  <c r="AA437" s="193"/>
      <c r="AB437" s="193"/>
      <c r="AC437" s="193"/>
      <c r="AD437" s="202"/>
      <c r="AE437" s="202"/>
    </row>
    <row r="438" spans="1:31" ht="18.75" customHeight="1">
      <c r="A438" s="193"/>
      <c r="B438" s="202"/>
      <c r="C438" s="294"/>
      <c r="D438" s="294"/>
      <c r="E438" s="294"/>
      <c r="F438" s="193"/>
      <c r="G438" s="193"/>
      <c r="H438" s="193"/>
      <c r="I438" s="193"/>
      <c r="J438" s="295"/>
      <c r="K438" s="295"/>
      <c r="L438" s="295"/>
      <c r="M438" s="295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  <c r="AA438" s="193"/>
      <c r="AB438" s="193"/>
      <c r="AC438" s="193"/>
      <c r="AD438" s="202"/>
      <c r="AE438" s="202"/>
    </row>
    <row r="439" spans="1:31" ht="18.75" customHeight="1">
      <c r="A439" s="193"/>
      <c r="B439" s="202"/>
      <c r="C439" s="294"/>
      <c r="D439" s="294"/>
      <c r="E439" s="294"/>
      <c r="F439" s="193"/>
      <c r="G439" s="193"/>
      <c r="H439" s="193"/>
      <c r="I439" s="193"/>
      <c r="J439" s="295"/>
      <c r="K439" s="295"/>
      <c r="L439" s="295"/>
      <c r="M439" s="295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  <c r="AA439" s="193"/>
      <c r="AB439" s="193"/>
      <c r="AC439" s="193"/>
      <c r="AD439" s="202"/>
      <c r="AE439" s="202"/>
    </row>
    <row r="440" spans="1:31" ht="18.75" customHeight="1">
      <c r="A440" s="193"/>
      <c r="B440" s="202"/>
      <c r="C440" s="294"/>
      <c r="D440" s="294"/>
      <c r="E440" s="294"/>
      <c r="F440" s="193"/>
      <c r="G440" s="193"/>
      <c r="H440" s="193"/>
      <c r="I440" s="193"/>
      <c r="J440" s="295"/>
      <c r="K440" s="295"/>
      <c r="L440" s="295"/>
      <c r="M440" s="295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202"/>
      <c r="AE440" s="202"/>
    </row>
    <row r="441" spans="1:31" ht="18.75" customHeight="1">
      <c r="A441" s="193"/>
      <c r="B441" s="202"/>
      <c r="C441" s="294"/>
      <c r="D441" s="294"/>
      <c r="E441" s="294"/>
      <c r="F441" s="193"/>
      <c r="G441" s="193"/>
      <c r="H441" s="193"/>
      <c r="I441" s="193"/>
      <c r="J441" s="295"/>
      <c r="K441" s="295"/>
      <c r="L441" s="295"/>
      <c r="M441" s="295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202"/>
      <c r="AE441" s="202"/>
    </row>
    <row r="442" spans="1:31" ht="18.75" customHeight="1">
      <c r="A442" s="193"/>
      <c r="B442" s="202"/>
      <c r="C442" s="294"/>
      <c r="D442" s="294"/>
      <c r="E442" s="294"/>
      <c r="F442" s="193"/>
      <c r="G442" s="193"/>
      <c r="H442" s="193"/>
      <c r="I442" s="193"/>
      <c r="J442" s="295"/>
      <c r="K442" s="295"/>
      <c r="L442" s="295"/>
      <c r="M442" s="295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202"/>
      <c r="AE442" s="202"/>
    </row>
    <row r="443" spans="1:31" ht="18.75" customHeight="1">
      <c r="A443" s="193"/>
      <c r="B443" s="202"/>
      <c r="C443" s="294"/>
      <c r="D443" s="294"/>
      <c r="E443" s="294"/>
      <c r="F443" s="193"/>
      <c r="G443" s="193"/>
      <c r="H443" s="193"/>
      <c r="I443" s="193"/>
      <c r="J443" s="295"/>
      <c r="K443" s="295"/>
      <c r="L443" s="295"/>
      <c r="M443" s="295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  <c r="AA443" s="193"/>
      <c r="AB443" s="193"/>
      <c r="AC443" s="193"/>
      <c r="AD443" s="202"/>
      <c r="AE443" s="202"/>
    </row>
    <row r="444" spans="1:31" ht="18.75" customHeight="1">
      <c r="A444" s="193"/>
      <c r="B444" s="202"/>
      <c r="C444" s="294"/>
      <c r="D444" s="294"/>
      <c r="E444" s="294"/>
      <c r="F444" s="193"/>
      <c r="G444" s="193"/>
      <c r="H444" s="193"/>
      <c r="I444" s="193"/>
      <c r="J444" s="295"/>
      <c r="K444" s="295"/>
      <c r="L444" s="295"/>
      <c r="M444" s="295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202"/>
      <c r="AE444" s="202"/>
    </row>
    <row r="445" spans="1:31" ht="18.75" customHeight="1">
      <c r="A445" s="193"/>
      <c r="B445" s="202"/>
      <c r="C445" s="294"/>
      <c r="D445" s="294"/>
      <c r="E445" s="294"/>
      <c r="F445" s="193"/>
      <c r="G445" s="193"/>
      <c r="H445" s="193"/>
      <c r="I445" s="193"/>
      <c r="J445" s="295"/>
      <c r="K445" s="295"/>
      <c r="L445" s="295"/>
      <c r="M445" s="295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  <c r="AA445" s="193"/>
      <c r="AB445" s="193"/>
      <c r="AC445" s="193"/>
      <c r="AD445" s="202"/>
      <c r="AE445" s="202"/>
    </row>
    <row r="446" spans="1:31" ht="18.75" customHeight="1">
      <c r="A446" s="193"/>
      <c r="B446" s="202"/>
      <c r="C446" s="294"/>
      <c r="D446" s="294"/>
      <c r="E446" s="294"/>
      <c r="F446" s="193"/>
      <c r="G446" s="193"/>
      <c r="H446" s="193"/>
      <c r="I446" s="193"/>
      <c r="J446" s="295"/>
      <c r="K446" s="295"/>
      <c r="L446" s="295"/>
      <c r="M446" s="295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  <c r="AA446" s="193"/>
      <c r="AB446" s="193"/>
      <c r="AC446" s="193"/>
      <c r="AD446" s="202"/>
      <c r="AE446" s="202"/>
    </row>
    <row r="447" spans="1:31" ht="18.75" customHeight="1">
      <c r="A447" s="193"/>
      <c r="B447" s="202"/>
      <c r="C447" s="294"/>
      <c r="D447" s="294"/>
      <c r="E447" s="294"/>
      <c r="F447" s="193"/>
      <c r="G447" s="193"/>
      <c r="H447" s="193"/>
      <c r="I447" s="193"/>
      <c r="J447" s="295"/>
      <c r="K447" s="295"/>
      <c r="L447" s="295"/>
      <c r="M447" s="295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  <c r="AA447" s="193"/>
      <c r="AB447" s="193"/>
      <c r="AC447" s="193"/>
      <c r="AD447" s="202"/>
      <c r="AE447" s="202"/>
    </row>
    <row r="448" spans="1:31" ht="18.75" customHeight="1">
      <c r="A448" s="193"/>
      <c r="B448" s="202"/>
      <c r="C448" s="294"/>
      <c r="D448" s="294"/>
      <c r="E448" s="294"/>
      <c r="F448" s="193"/>
      <c r="G448" s="193"/>
      <c r="H448" s="193"/>
      <c r="I448" s="193"/>
      <c r="J448" s="295"/>
      <c r="K448" s="295"/>
      <c r="L448" s="295"/>
      <c r="M448" s="295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  <c r="AA448" s="193"/>
      <c r="AB448" s="193"/>
      <c r="AC448" s="193"/>
      <c r="AD448" s="202"/>
      <c r="AE448" s="202"/>
    </row>
    <row r="449" spans="1:31" ht="18.75" customHeight="1">
      <c r="A449" s="193"/>
      <c r="B449" s="202"/>
      <c r="C449" s="294"/>
      <c r="D449" s="294"/>
      <c r="E449" s="294"/>
      <c r="F449" s="193"/>
      <c r="G449" s="193"/>
      <c r="H449" s="193"/>
      <c r="I449" s="193"/>
      <c r="J449" s="295"/>
      <c r="K449" s="295"/>
      <c r="L449" s="295"/>
      <c r="M449" s="295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  <c r="AA449" s="193"/>
      <c r="AB449" s="193"/>
      <c r="AC449" s="193"/>
      <c r="AD449" s="202"/>
      <c r="AE449" s="202"/>
    </row>
    <row r="450" spans="1:31" ht="18.75" customHeight="1">
      <c r="A450" s="193"/>
      <c r="B450" s="202"/>
      <c r="C450" s="294"/>
      <c r="D450" s="294"/>
      <c r="E450" s="294"/>
      <c r="F450" s="193"/>
      <c r="G450" s="193"/>
      <c r="H450" s="193"/>
      <c r="I450" s="193"/>
      <c r="J450" s="295"/>
      <c r="K450" s="295"/>
      <c r="L450" s="295"/>
      <c r="M450" s="295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  <c r="AA450" s="193"/>
      <c r="AB450" s="193"/>
      <c r="AC450" s="193"/>
      <c r="AD450" s="202"/>
      <c r="AE450" s="202"/>
    </row>
    <row r="451" spans="1:31" ht="18.75" customHeight="1">
      <c r="A451" s="193"/>
      <c r="B451" s="202"/>
      <c r="C451" s="294"/>
      <c r="D451" s="294"/>
      <c r="E451" s="294"/>
      <c r="F451" s="193"/>
      <c r="G451" s="193"/>
      <c r="H451" s="193"/>
      <c r="I451" s="193"/>
      <c r="J451" s="295"/>
      <c r="K451" s="295"/>
      <c r="L451" s="295"/>
      <c r="M451" s="295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B451" s="193"/>
      <c r="AC451" s="193"/>
      <c r="AD451" s="202"/>
      <c r="AE451" s="202"/>
    </row>
    <row r="452" spans="1:31" ht="18.75" customHeight="1">
      <c r="A452" s="193"/>
      <c r="B452" s="202"/>
      <c r="C452" s="294"/>
      <c r="D452" s="294"/>
      <c r="E452" s="294"/>
      <c r="F452" s="193"/>
      <c r="G452" s="193"/>
      <c r="H452" s="193"/>
      <c r="I452" s="193"/>
      <c r="J452" s="295"/>
      <c r="K452" s="295"/>
      <c r="L452" s="295"/>
      <c r="M452" s="295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  <c r="AA452" s="193"/>
      <c r="AB452" s="193"/>
      <c r="AC452" s="193"/>
      <c r="AD452" s="202"/>
      <c r="AE452" s="202"/>
    </row>
    <row r="453" spans="1:31" ht="18.75" customHeight="1">
      <c r="A453" s="193"/>
      <c r="B453" s="202"/>
      <c r="C453" s="294"/>
      <c r="D453" s="294"/>
      <c r="E453" s="294"/>
      <c r="F453" s="193"/>
      <c r="G453" s="193"/>
      <c r="H453" s="193"/>
      <c r="I453" s="193"/>
      <c r="J453" s="295"/>
      <c r="K453" s="295"/>
      <c r="L453" s="295"/>
      <c r="M453" s="295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  <c r="AA453" s="193"/>
      <c r="AB453" s="193"/>
      <c r="AC453" s="193"/>
      <c r="AD453" s="202"/>
      <c r="AE453" s="202"/>
    </row>
    <row r="454" spans="1:31" ht="18.75" customHeight="1">
      <c r="A454" s="193"/>
      <c r="B454" s="202"/>
      <c r="C454" s="294"/>
      <c r="D454" s="294"/>
      <c r="E454" s="294"/>
      <c r="F454" s="193"/>
      <c r="G454" s="193"/>
      <c r="H454" s="193"/>
      <c r="I454" s="193"/>
      <c r="J454" s="295"/>
      <c r="K454" s="295"/>
      <c r="L454" s="295"/>
      <c r="M454" s="295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  <c r="AA454" s="193"/>
      <c r="AB454" s="193"/>
      <c r="AC454" s="193"/>
      <c r="AD454" s="202"/>
      <c r="AE454" s="202"/>
    </row>
    <row r="455" spans="1:31" ht="18.75" customHeight="1">
      <c r="A455" s="193"/>
      <c r="B455" s="202"/>
      <c r="C455" s="294"/>
      <c r="D455" s="294"/>
      <c r="E455" s="294"/>
      <c r="F455" s="193"/>
      <c r="G455" s="193"/>
      <c r="H455" s="193"/>
      <c r="I455" s="193"/>
      <c r="J455" s="295"/>
      <c r="K455" s="295"/>
      <c r="L455" s="295"/>
      <c r="M455" s="295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  <c r="AA455" s="193"/>
      <c r="AB455" s="193"/>
      <c r="AC455" s="193"/>
      <c r="AD455" s="202"/>
      <c r="AE455" s="202"/>
    </row>
    <row r="456" spans="1:31" ht="18.75" customHeight="1">
      <c r="A456" s="193"/>
      <c r="B456" s="202"/>
      <c r="C456" s="294"/>
      <c r="D456" s="294"/>
      <c r="E456" s="294"/>
      <c r="F456" s="193"/>
      <c r="G456" s="193"/>
      <c r="H456" s="193"/>
      <c r="I456" s="193"/>
      <c r="J456" s="295"/>
      <c r="K456" s="295"/>
      <c r="L456" s="295"/>
      <c r="M456" s="295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  <c r="AA456" s="193"/>
      <c r="AB456" s="193"/>
      <c r="AC456" s="193"/>
      <c r="AD456" s="202"/>
      <c r="AE456" s="202"/>
    </row>
    <row r="457" spans="1:31" ht="18.75" customHeight="1">
      <c r="A457" s="193"/>
      <c r="B457" s="202"/>
      <c r="C457" s="294"/>
      <c r="D457" s="294"/>
      <c r="E457" s="294"/>
      <c r="F457" s="193"/>
      <c r="G457" s="193"/>
      <c r="H457" s="193"/>
      <c r="I457" s="193"/>
      <c r="J457" s="295"/>
      <c r="K457" s="295"/>
      <c r="L457" s="295"/>
      <c r="M457" s="295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93"/>
      <c r="AD457" s="202"/>
      <c r="AE457" s="202"/>
    </row>
    <row r="458" spans="1:31" ht="18.75" customHeight="1">
      <c r="A458" s="193"/>
      <c r="B458" s="202"/>
      <c r="C458" s="294"/>
      <c r="D458" s="294"/>
      <c r="E458" s="294"/>
      <c r="F458" s="193"/>
      <c r="G458" s="193"/>
      <c r="H458" s="193"/>
      <c r="I458" s="193"/>
      <c r="J458" s="295"/>
      <c r="K458" s="295"/>
      <c r="L458" s="295"/>
      <c r="M458" s="295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  <c r="AA458" s="193"/>
      <c r="AB458" s="193"/>
      <c r="AC458" s="193"/>
      <c r="AD458" s="202"/>
      <c r="AE458" s="202"/>
    </row>
    <row r="459" spans="1:31" ht="18.75" customHeight="1">
      <c r="A459" s="193"/>
      <c r="B459" s="202"/>
      <c r="C459" s="294"/>
      <c r="D459" s="294"/>
      <c r="E459" s="294"/>
      <c r="F459" s="193"/>
      <c r="G459" s="193"/>
      <c r="H459" s="193"/>
      <c r="I459" s="193"/>
      <c r="J459" s="295"/>
      <c r="K459" s="295"/>
      <c r="L459" s="295"/>
      <c r="M459" s="295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  <c r="AA459" s="193"/>
      <c r="AB459" s="193"/>
      <c r="AC459" s="193"/>
      <c r="AD459" s="202"/>
      <c r="AE459" s="202"/>
    </row>
    <row r="460" spans="1:31" ht="18.75" customHeight="1">
      <c r="A460" s="193"/>
      <c r="B460" s="202"/>
      <c r="C460" s="294"/>
      <c r="D460" s="294"/>
      <c r="E460" s="294"/>
      <c r="F460" s="193"/>
      <c r="G460" s="193"/>
      <c r="H460" s="193"/>
      <c r="I460" s="193"/>
      <c r="J460" s="295"/>
      <c r="K460" s="295"/>
      <c r="L460" s="295"/>
      <c r="M460" s="295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  <c r="AA460" s="193"/>
      <c r="AB460" s="193"/>
      <c r="AC460" s="193"/>
      <c r="AD460" s="202"/>
      <c r="AE460" s="202"/>
    </row>
    <row r="461" spans="1:31" ht="18.75" customHeight="1">
      <c r="A461" s="193"/>
      <c r="B461" s="202"/>
      <c r="C461" s="294"/>
      <c r="D461" s="294"/>
      <c r="E461" s="294"/>
      <c r="F461" s="193"/>
      <c r="G461" s="193"/>
      <c r="H461" s="193"/>
      <c r="I461" s="193"/>
      <c r="J461" s="295"/>
      <c r="K461" s="295"/>
      <c r="L461" s="295"/>
      <c r="M461" s="295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/>
      <c r="AC461" s="193"/>
      <c r="AD461" s="202"/>
      <c r="AE461" s="202"/>
    </row>
    <row r="462" spans="1:31" ht="18.75" customHeight="1">
      <c r="A462" s="193"/>
      <c r="B462" s="202"/>
      <c r="C462" s="294"/>
      <c r="D462" s="294"/>
      <c r="E462" s="294"/>
      <c r="F462" s="193"/>
      <c r="G462" s="193"/>
      <c r="H462" s="193"/>
      <c r="I462" s="193"/>
      <c r="J462" s="295"/>
      <c r="K462" s="295"/>
      <c r="L462" s="295"/>
      <c r="M462" s="295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  <c r="AA462" s="193"/>
      <c r="AB462" s="193"/>
      <c r="AC462" s="193"/>
      <c r="AD462" s="202"/>
      <c r="AE462" s="202"/>
    </row>
    <row r="463" spans="1:31" ht="18.75" customHeight="1">
      <c r="A463" s="193"/>
      <c r="B463" s="202"/>
      <c r="C463" s="294"/>
      <c r="D463" s="294"/>
      <c r="E463" s="294"/>
      <c r="F463" s="193"/>
      <c r="G463" s="193"/>
      <c r="H463" s="193"/>
      <c r="I463" s="193"/>
      <c r="J463" s="295"/>
      <c r="K463" s="295"/>
      <c r="L463" s="295"/>
      <c r="M463" s="295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  <c r="AA463" s="193"/>
      <c r="AB463" s="193"/>
      <c r="AC463" s="193"/>
      <c r="AD463" s="202"/>
      <c r="AE463" s="202"/>
    </row>
    <row r="464" spans="1:31" ht="18.75" customHeight="1">
      <c r="A464" s="193"/>
      <c r="B464" s="202"/>
      <c r="C464" s="294"/>
      <c r="D464" s="294"/>
      <c r="E464" s="294"/>
      <c r="F464" s="193"/>
      <c r="G464" s="193"/>
      <c r="H464" s="193"/>
      <c r="I464" s="193"/>
      <c r="J464" s="295"/>
      <c r="K464" s="295"/>
      <c r="L464" s="295"/>
      <c r="M464" s="295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  <c r="AA464" s="193"/>
      <c r="AB464" s="193"/>
      <c r="AC464" s="193"/>
      <c r="AD464" s="202"/>
      <c r="AE464" s="202"/>
    </row>
    <row r="465" spans="1:31" ht="18.75" customHeight="1">
      <c r="A465" s="193"/>
      <c r="B465" s="202"/>
      <c r="C465" s="294"/>
      <c r="D465" s="294"/>
      <c r="E465" s="294"/>
      <c r="F465" s="193"/>
      <c r="G465" s="193"/>
      <c r="H465" s="193"/>
      <c r="I465" s="193"/>
      <c r="J465" s="295"/>
      <c r="K465" s="295"/>
      <c r="L465" s="295"/>
      <c r="M465" s="295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202"/>
      <c r="AE465" s="202"/>
    </row>
    <row r="466" spans="1:31" ht="18.75" customHeight="1">
      <c r="A466" s="193"/>
      <c r="B466" s="202"/>
      <c r="C466" s="294"/>
      <c r="D466" s="294"/>
      <c r="E466" s="294"/>
      <c r="F466" s="193"/>
      <c r="G466" s="193"/>
      <c r="H466" s="193"/>
      <c r="I466" s="193"/>
      <c r="J466" s="295"/>
      <c r="K466" s="295"/>
      <c r="L466" s="295"/>
      <c r="M466" s="295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202"/>
      <c r="AE466" s="202"/>
    </row>
    <row r="467" spans="1:31" ht="18.75" customHeight="1">
      <c r="A467" s="193"/>
      <c r="B467" s="202"/>
      <c r="C467" s="294"/>
      <c r="D467" s="294"/>
      <c r="E467" s="294"/>
      <c r="F467" s="193"/>
      <c r="G467" s="193"/>
      <c r="H467" s="193"/>
      <c r="I467" s="193"/>
      <c r="J467" s="295"/>
      <c r="K467" s="295"/>
      <c r="L467" s="295"/>
      <c r="M467" s="295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202"/>
      <c r="AE467" s="202"/>
    </row>
    <row r="468" spans="1:31" ht="18.75" customHeight="1">
      <c r="A468" s="193"/>
      <c r="B468" s="202"/>
      <c r="C468" s="294"/>
      <c r="D468" s="294"/>
      <c r="E468" s="294"/>
      <c r="F468" s="193"/>
      <c r="G468" s="193"/>
      <c r="H468" s="193"/>
      <c r="I468" s="193"/>
      <c r="J468" s="295"/>
      <c r="K468" s="295"/>
      <c r="L468" s="295"/>
      <c r="M468" s="295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202"/>
      <c r="AE468" s="202"/>
    </row>
    <row r="469" spans="1:31" ht="18.75" customHeight="1">
      <c r="A469" s="193"/>
      <c r="B469" s="202"/>
      <c r="C469" s="294"/>
      <c r="D469" s="294"/>
      <c r="E469" s="294"/>
      <c r="F469" s="193"/>
      <c r="G469" s="193"/>
      <c r="H469" s="193"/>
      <c r="I469" s="193"/>
      <c r="J469" s="295"/>
      <c r="K469" s="295"/>
      <c r="L469" s="295"/>
      <c r="M469" s="295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202"/>
      <c r="AE469" s="202"/>
    </row>
    <row r="470" spans="1:31" ht="18.75" customHeight="1">
      <c r="A470" s="193"/>
      <c r="B470" s="202"/>
      <c r="C470" s="294"/>
      <c r="D470" s="294"/>
      <c r="E470" s="294"/>
      <c r="F470" s="193"/>
      <c r="G470" s="193"/>
      <c r="H470" s="193"/>
      <c r="I470" s="193"/>
      <c r="J470" s="295"/>
      <c r="K470" s="295"/>
      <c r="L470" s="295"/>
      <c r="M470" s="295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202"/>
      <c r="AE470" s="202"/>
    </row>
    <row r="471" spans="1:31" ht="18.75" customHeight="1">
      <c r="A471" s="193"/>
      <c r="B471" s="202"/>
      <c r="C471" s="294"/>
      <c r="D471" s="294"/>
      <c r="E471" s="294"/>
      <c r="F471" s="193"/>
      <c r="G471" s="193"/>
      <c r="H471" s="193"/>
      <c r="I471" s="193"/>
      <c r="J471" s="295"/>
      <c r="K471" s="295"/>
      <c r="L471" s="295"/>
      <c r="M471" s="295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202"/>
      <c r="AE471" s="202"/>
    </row>
    <row r="472" spans="1:31" ht="18.75" customHeight="1">
      <c r="A472" s="193"/>
      <c r="B472" s="202"/>
      <c r="C472" s="294"/>
      <c r="D472" s="294"/>
      <c r="E472" s="294"/>
      <c r="F472" s="193"/>
      <c r="G472" s="193"/>
      <c r="H472" s="193"/>
      <c r="I472" s="193"/>
      <c r="J472" s="295"/>
      <c r="K472" s="295"/>
      <c r="L472" s="295"/>
      <c r="M472" s="295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202"/>
      <c r="AE472" s="202"/>
    </row>
    <row r="473" spans="1:31" ht="18.75" customHeight="1">
      <c r="A473" s="193"/>
      <c r="B473" s="202"/>
      <c r="C473" s="294"/>
      <c r="D473" s="294"/>
      <c r="E473" s="294"/>
      <c r="F473" s="193"/>
      <c r="G473" s="193"/>
      <c r="H473" s="193"/>
      <c r="I473" s="193"/>
      <c r="J473" s="295"/>
      <c r="K473" s="295"/>
      <c r="L473" s="295"/>
      <c r="M473" s="295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202"/>
      <c r="AE473" s="202"/>
    </row>
    <row r="474" spans="1:31" ht="18.75" customHeight="1">
      <c r="A474" s="193"/>
      <c r="B474" s="202"/>
      <c r="C474" s="294"/>
      <c r="D474" s="294"/>
      <c r="E474" s="294"/>
      <c r="F474" s="193"/>
      <c r="G474" s="193"/>
      <c r="H474" s="193"/>
      <c r="I474" s="193"/>
      <c r="J474" s="295"/>
      <c r="K474" s="295"/>
      <c r="L474" s="295"/>
      <c r="M474" s="295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202"/>
      <c r="AE474" s="202"/>
    </row>
    <row r="475" spans="1:31" ht="18.75" customHeight="1">
      <c r="A475" s="193"/>
      <c r="B475" s="202"/>
      <c r="C475" s="294"/>
      <c r="D475" s="294"/>
      <c r="E475" s="294"/>
      <c r="F475" s="193"/>
      <c r="G475" s="193"/>
      <c r="H475" s="193"/>
      <c r="I475" s="193"/>
      <c r="J475" s="295"/>
      <c r="K475" s="295"/>
      <c r="L475" s="295"/>
      <c r="M475" s="295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202"/>
      <c r="AE475" s="202"/>
    </row>
    <row r="476" spans="1:31" ht="18.75" customHeight="1">
      <c r="A476" s="193"/>
      <c r="B476" s="202"/>
      <c r="C476" s="294"/>
      <c r="D476" s="294"/>
      <c r="E476" s="294"/>
      <c r="F476" s="193"/>
      <c r="G476" s="193"/>
      <c r="H476" s="193"/>
      <c r="I476" s="193"/>
      <c r="J476" s="295"/>
      <c r="K476" s="295"/>
      <c r="L476" s="295"/>
      <c r="M476" s="295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202"/>
      <c r="AE476" s="202"/>
    </row>
    <row r="477" spans="1:31" ht="18.75" customHeight="1">
      <c r="A477" s="193"/>
      <c r="B477" s="202"/>
      <c r="C477" s="294"/>
      <c r="D477" s="294"/>
      <c r="E477" s="294"/>
      <c r="F477" s="193"/>
      <c r="G477" s="193"/>
      <c r="H477" s="193"/>
      <c r="I477" s="193"/>
      <c r="J477" s="295"/>
      <c r="K477" s="295"/>
      <c r="L477" s="295"/>
      <c r="M477" s="295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  <c r="AA477" s="193"/>
      <c r="AB477" s="193"/>
      <c r="AC477" s="193"/>
      <c r="AD477" s="202"/>
      <c r="AE477" s="202"/>
    </row>
    <row r="478" spans="1:31" ht="18.75" customHeight="1">
      <c r="A478" s="193"/>
      <c r="B478" s="202"/>
      <c r="C478" s="294"/>
      <c r="D478" s="294"/>
      <c r="E478" s="294"/>
      <c r="F478" s="193"/>
      <c r="G478" s="193"/>
      <c r="H478" s="193"/>
      <c r="I478" s="193"/>
      <c r="J478" s="295"/>
      <c r="K478" s="295"/>
      <c r="L478" s="295"/>
      <c r="M478" s="295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202"/>
      <c r="AE478" s="202"/>
    </row>
    <row r="479" spans="1:31" ht="18.75" customHeight="1">
      <c r="A479" s="193"/>
      <c r="B479" s="202"/>
      <c r="C479" s="294"/>
      <c r="D479" s="294"/>
      <c r="E479" s="294"/>
      <c r="F479" s="193"/>
      <c r="G479" s="193"/>
      <c r="H479" s="193"/>
      <c r="I479" s="193"/>
      <c r="J479" s="295"/>
      <c r="K479" s="295"/>
      <c r="L479" s="295"/>
      <c r="M479" s="295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202"/>
      <c r="AE479" s="202"/>
    </row>
    <row r="480" spans="1:31" ht="18.75" customHeight="1">
      <c r="A480" s="193"/>
      <c r="B480" s="202"/>
      <c r="C480" s="294"/>
      <c r="D480" s="294"/>
      <c r="E480" s="294"/>
      <c r="F480" s="193"/>
      <c r="G480" s="193"/>
      <c r="H480" s="193"/>
      <c r="I480" s="193"/>
      <c r="J480" s="295"/>
      <c r="K480" s="295"/>
      <c r="L480" s="295"/>
      <c r="M480" s="295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  <c r="AA480" s="193"/>
      <c r="AB480" s="193"/>
      <c r="AC480" s="193"/>
      <c r="AD480" s="202"/>
      <c r="AE480" s="202"/>
    </row>
    <row r="481" spans="1:31" ht="18.75" customHeight="1">
      <c r="A481" s="193"/>
      <c r="B481" s="202"/>
      <c r="C481" s="294"/>
      <c r="D481" s="294"/>
      <c r="E481" s="294"/>
      <c r="F481" s="193"/>
      <c r="G481" s="193"/>
      <c r="H481" s="193"/>
      <c r="I481" s="193"/>
      <c r="J481" s="295"/>
      <c r="K481" s="295"/>
      <c r="L481" s="295"/>
      <c r="M481" s="295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202"/>
      <c r="AE481" s="202"/>
    </row>
    <row r="482" spans="1:31" ht="18.75" customHeight="1">
      <c r="A482" s="193"/>
      <c r="B482" s="202"/>
      <c r="C482" s="294"/>
      <c r="D482" s="294"/>
      <c r="E482" s="294"/>
      <c r="F482" s="193"/>
      <c r="G482" s="193"/>
      <c r="H482" s="193"/>
      <c r="I482" s="193"/>
      <c r="J482" s="295"/>
      <c r="K482" s="295"/>
      <c r="L482" s="295"/>
      <c r="M482" s="295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202"/>
      <c r="AE482" s="202"/>
    </row>
    <row r="483" spans="1:31" ht="18.75" customHeight="1">
      <c r="A483" s="193"/>
      <c r="B483" s="202"/>
      <c r="C483" s="294"/>
      <c r="D483" s="294"/>
      <c r="E483" s="294"/>
      <c r="F483" s="193"/>
      <c r="G483" s="193"/>
      <c r="H483" s="193"/>
      <c r="I483" s="193"/>
      <c r="J483" s="295"/>
      <c r="K483" s="295"/>
      <c r="L483" s="295"/>
      <c r="M483" s="295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  <c r="AA483" s="193"/>
      <c r="AB483" s="193"/>
      <c r="AC483" s="193"/>
      <c r="AD483" s="202"/>
      <c r="AE483" s="202"/>
    </row>
    <row r="484" spans="1:31" ht="18.75" customHeight="1">
      <c r="A484" s="193"/>
      <c r="B484" s="202"/>
      <c r="C484" s="294"/>
      <c r="D484" s="294"/>
      <c r="E484" s="294"/>
      <c r="F484" s="193"/>
      <c r="G484" s="193"/>
      <c r="H484" s="193"/>
      <c r="I484" s="193"/>
      <c r="J484" s="295"/>
      <c r="K484" s="295"/>
      <c r="L484" s="295"/>
      <c r="M484" s="295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  <c r="AA484" s="193"/>
      <c r="AB484" s="193"/>
      <c r="AC484" s="193"/>
      <c r="AD484" s="202"/>
      <c r="AE484" s="202"/>
    </row>
    <row r="485" spans="1:31" ht="18.75" customHeight="1">
      <c r="A485" s="193"/>
      <c r="B485" s="202"/>
      <c r="C485" s="294"/>
      <c r="D485" s="294"/>
      <c r="E485" s="294"/>
      <c r="F485" s="193"/>
      <c r="G485" s="193"/>
      <c r="H485" s="193"/>
      <c r="I485" s="193"/>
      <c r="J485" s="295"/>
      <c r="K485" s="295"/>
      <c r="L485" s="295"/>
      <c r="M485" s="295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  <c r="AA485" s="193"/>
      <c r="AB485" s="193"/>
      <c r="AC485" s="193"/>
      <c r="AD485" s="202"/>
      <c r="AE485" s="202"/>
    </row>
    <row r="486" spans="1:31" ht="18.75" customHeight="1">
      <c r="A486" s="193"/>
      <c r="B486" s="202"/>
      <c r="C486" s="294"/>
      <c r="D486" s="294"/>
      <c r="E486" s="294"/>
      <c r="F486" s="193"/>
      <c r="G486" s="193"/>
      <c r="H486" s="193"/>
      <c r="I486" s="193"/>
      <c r="J486" s="295"/>
      <c r="K486" s="295"/>
      <c r="L486" s="295"/>
      <c r="M486" s="295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  <c r="AA486" s="193"/>
      <c r="AB486" s="193"/>
      <c r="AC486" s="193"/>
      <c r="AD486" s="202"/>
      <c r="AE486" s="202"/>
    </row>
    <row r="487" spans="1:31" ht="18.75" customHeight="1">
      <c r="A487" s="193"/>
      <c r="B487" s="202"/>
      <c r="C487" s="294"/>
      <c r="D487" s="294"/>
      <c r="E487" s="294"/>
      <c r="F487" s="193"/>
      <c r="G487" s="193"/>
      <c r="H487" s="193"/>
      <c r="I487" s="193"/>
      <c r="J487" s="295"/>
      <c r="K487" s="295"/>
      <c r="L487" s="295"/>
      <c r="M487" s="295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B487" s="193"/>
      <c r="AC487" s="193"/>
      <c r="AD487" s="202"/>
      <c r="AE487" s="202"/>
    </row>
    <row r="488" spans="1:31" ht="18.75" customHeight="1">
      <c r="A488" s="193"/>
      <c r="B488" s="202"/>
      <c r="C488" s="294"/>
      <c r="D488" s="294"/>
      <c r="E488" s="294"/>
      <c r="F488" s="193"/>
      <c r="G488" s="193"/>
      <c r="H488" s="193"/>
      <c r="I488" s="193"/>
      <c r="J488" s="295"/>
      <c r="K488" s="295"/>
      <c r="L488" s="295"/>
      <c r="M488" s="295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  <c r="AA488" s="193"/>
      <c r="AB488" s="193"/>
      <c r="AC488" s="193"/>
      <c r="AD488" s="202"/>
      <c r="AE488" s="202"/>
    </row>
    <row r="489" spans="1:31" ht="18.75" customHeight="1">
      <c r="A489" s="193"/>
      <c r="B489" s="202"/>
      <c r="C489" s="294"/>
      <c r="D489" s="294"/>
      <c r="E489" s="294"/>
      <c r="F489" s="193"/>
      <c r="G489" s="193"/>
      <c r="H489" s="193"/>
      <c r="I489" s="193"/>
      <c r="J489" s="295"/>
      <c r="K489" s="295"/>
      <c r="L489" s="295"/>
      <c r="M489" s="295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  <c r="AA489" s="193"/>
      <c r="AB489" s="193"/>
      <c r="AC489" s="193"/>
      <c r="AD489" s="202"/>
      <c r="AE489" s="202"/>
    </row>
    <row r="490" spans="1:31" ht="18.75" customHeight="1">
      <c r="A490" s="193"/>
      <c r="B490" s="202"/>
      <c r="C490" s="294"/>
      <c r="D490" s="294"/>
      <c r="E490" s="294"/>
      <c r="F490" s="193"/>
      <c r="G490" s="193"/>
      <c r="H490" s="193"/>
      <c r="I490" s="193"/>
      <c r="J490" s="295"/>
      <c r="K490" s="295"/>
      <c r="L490" s="295"/>
      <c r="M490" s="295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  <c r="AA490" s="193"/>
      <c r="AB490" s="193"/>
      <c r="AC490" s="193"/>
      <c r="AD490" s="202"/>
      <c r="AE490" s="202"/>
    </row>
    <row r="491" spans="1:31" ht="18.75" customHeight="1">
      <c r="A491" s="193"/>
      <c r="B491" s="202"/>
      <c r="C491" s="294"/>
      <c r="D491" s="294"/>
      <c r="E491" s="294"/>
      <c r="F491" s="193"/>
      <c r="G491" s="193"/>
      <c r="H491" s="193"/>
      <c r="I491" s="193"/>
      <c r="J491" s="295"/>
      <c r="K491" s="295"/>
      <c r="L491" s="295"/>
      <c r="M491" s="295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  <c r="AA491" s="193"/>
      <c r="AB491" s="193"/>
      <c r="AC491" s="193"/>
      <c r="AD491" s="202"/>
      <c r="AE491" s="202"/>
    </row>
    <row r="492" spans="1:31" ht="18.75" customHeight="1">
      <c r="A492" s="193"/>
      <c r="B492" s="202"/>
      <c r="C492" s="294"/>
      <c r="D492" s="294"/>
      <c r="E492" s="294"/>
      <c r="F492" s="193"/>
      <c r="G492" s="193"/>
      <c r="H492" s="193"/>
      <c r="I492" s="193"/>
      <c r="J492" s="295"/>
      <c r="K492" s="295"/>
      <c r="L492" s="295"/>
      <c r="M492" s="295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  <c r="AA492" s="193"/>
      <c r="AB492" s="193"/>
      <c r="AC492" s="193"/>
      <c r="AD492" s="202"/>
      <c r="AE492" s="202"/>
    </row>
    <row r="493" spans="1:31" ht="18.75" customHeight="1">
      <c r="A493" s="193"/>
      <c r="B493" s="202"/>
      <c r="C493" s="294"/>
      <c r="D493" s="294"/>
      <c r="E493" s="294"/>
      <c r="F493" s="193"/>
      <c r="G493" s="193"/>
      <c r="H493" s="193"/>
      <c r="I493" s="193"/>
      <c r="J493" s="295"/>
      <c r="K493" s="295"/>
      <c r="L493" s="295"/>
      <c r="M493" s="295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  <c r="AA493" s="193"/>
      <c r="AB493" s="193"/>
      <c r="AC493" s="193"/>
      <c r="AD493" s="202"/>
      <c r="AE493" s="202"/>
    </row>
    <row r="494" spans="1:31" ht="18.75" customHeight="1">
      <c r="A494" s="193"/>
      <c r="B494" s="202"/>
      <c r="C494" s="294"/>
      <c r="D494" s="294"/>
      <c r="E494" s="294"/>
      <c r="F494" s="193"/>
      <c r="G494" s="193"/>
      <c r="H494" s="193"/>
      <c r="I494" s="193"/>
      <c r="J494" s="295"/>
      <c r="K494" s="295"/>
      <c r="L494" s="295"/>
      <c r="M494" s="295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  <c r="AA494" s="193"/>
      <c r="AB494" s="193"/>
      <c r="AC494" s="193"/>
      <c r="AD494" s="202"/>
      <c r="AE494" s="202"/>
    </row>
    <row r="495" spans="1:31" ht="18.75" customHeight="1">
      <c r="A495" s="193"/>
      <c r="B495" s="202"/>
      <c r="C495" s="294"/>
      <c r="D495" s="294"/>
      <c r="E495" s="294"/>
      <c r="F495" s="193"/>
      <c r="G495" s="193"/>
      <c r="H495" s="193"/>
      <c r="I495" s="193"/>
      <c r="J495" s="295"/>
      <c r="K495" s="295"/>
      <c r="L495" s="295"/>
      <c r="M495" s="295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  <c r="AA495" s="193"/>
      <c r="AB495" s="193"/>
      <c r="AC495" s="193"/>
      <c r="AD495" s="202"/>
      <c r="AE495" s="202"/>
    </row>
    <row r="496" spans="1:31" ht="18.75" customHeight="1">
      <c r="A496" s="193"/>
      <c r="B496" s="202"/>
      <c r="C496" s="294"/>
      <c r="D496" s="294"/>
      <c r="E496" s="294"/>
      <c r="F496" s="193"/>
      <c r="G496" s="193"/>
      <c r="H496" s="193"/>
      <c r="I496" s="193"/>
      <c r="J496" s="295"/>
      <c r="K496" s="295"/>
      <c r="L496" s="295"/>
      <c r="M496" s="295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  <c r="AA496" s="193"/>
      <c r="AB496" s="193"/>
      <c r="AC496" s="193"/>
      <c r="AD496" s="202"/>
      <c r="AE496" s="202"/>
    </row>
    <row r="497" spans="1:31" ht="18.75" customHeight="1">
      <c r="A497" s="193"/>
      <c r="B497" s="202"/>
      <c r="C497" s="294"/>
      <c r="D497" s="294"/>
      <c r="E497" s="294"/>
      <c r="F497" s="193"/>
      <c r="G497" s="193"/>
      <c r="H497" s="193"/>
      <c r="I497" s="193"/>
      <c r="J497" s="295"/>
      <c r="K497" s="295"/>
      <c r="L497" s="295"/>
      <c r="M497" s="295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  <c r="AA497" s="193"/>
      <c r="AB497" s="193"/>
      <c r="AC497" s="193"/>
      <c r="AD497" s="202"/>
      <c r="AE497" s="202"/>
    </row>
    <row r="498" spans="1:31" ht="18.75" customHeight="1">
      <c r="A498" s="193"/>
      <c r="B498" s="202"/>
      <c r="C498" s="294"/>
      <c r="D498" s="294"/>
      <c r="E498" s="294"/>
      <c r="F498" s="193"/>
      <c r="G498" s="193"/>
      <c r="H498" s="193"/>
      <c r="I498" s="193"/>
      <c r="J498" s="295"/>
      <c r="K498" s="295"/>
      <c r="L498" s="295"/>
      <c r="M498" s="295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  <c r="AA498" s="193"/>
      <c r="AB498" s="193"/>
      <c r="AC498" s="193"/>
      <c r="AD498" s="202"/>
      <c r="AE498" s="202"/>
    </row>
    <row r="499" spans="1:31" ht="18.75" customHeight="1">
      <c r="A499" s="193"/>
      <c r="B499" s="202"/>
      <c r="C499" s="294"/>
      <c r="D499" s="294"/>
      <c r="E499" s="294"/>
      <c r="F499" s="193"/>
      <c r="G499" s="193"/>
      <c r="H499" s="193"/>
      <c r="I499" s="193"/>
      <c r="J499" s="295"/>
      <c r="K499" s="295"/>
      <c r="L499" s="295"/>
      <c r="M499" s="295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202"/>
      <c r="AE499" s="202"/>
    </row>
    <row r="500" spans="1:31" ht="18.75" customHeight="1">
      <c r="A500" s="193"/>
      <c r="B500" s="202"/>
      <c r="C500" s="294"/>
      <c r="D500" s="294"/>
      <c r="E500" s="294"/>
      <c r="F500" s="193"/>
      <c r="G500" s="193"/>
      <c r="H500" s="193"/>
      <c r="I500" s="193"/>
      <c r="J500" s="295"/>
      <c r="K500" s="295"/>
      <c r="L500" s="295"/>
      <c r="M500" s="295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202"/>
      <c r="AE500" s="202"/>
    </row>
    <row r="501" spans="1:31" ht="18.75" customHeight="1">
      <c r="A501" s="193"/>
      <c r="B501" s="202"/>
      <c r="C501" s="294"/>
      <c r="D501" s="294"/>
      <c r="E501" s="294"/>
      <c r="F501" s="193"/>
      <c r="G501" s="193"/>
      <c r="H501" s="193"/>
      <c r="I501" s="193"/>
      <c r="J501" s="295"/>
      <c r="K501" s="295"/>
      <c r="L501" s="295"/>
      <c r="M501" s="295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202"/>
      <c r="AE501" s="202"/>
    </row>
    <row r="502" spans="1:31" ht="18.75" customHeight="1">
      <c r="A502" s="193"/>
      <c r="B502" s="202"/>
      <c r="C502" s="294"/>
      <c r="D502" s="294"/>
      <c r="E502" s="294"/>
      <c r="F502" s="193"/>
      <c r="G502" s="193"/>
      <c r="H502" s="193"/>
      <c r="I502" s="193"/>
      <c r="J502" s="295"/>
      <c r="K502" s="295"/>
      <c r="L502" s="295"/>
      <c r="M502" s="295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202"/>
      <c r="AE502" s="202"/>
    </row>
    <row r="503" spans="1:31" ht="18.75" customHeight="1">
      <c r="A503" s="193"/>
      <c r="B503" s="202"/>
      <c r="C503" s="294"/>
      <c r="D503" s="294"/>
      <c r="E503" s="294"/>
      <c r="F503" s="193"/>
      <c r="G503" s="193"/>
      <c r="H503" s="193"/>
      <c r="I503" s="193"/>
      <c r="J503" s="295"/>
      <c r="K503" s="295"/>
      <c r="L503" s="295"/>
      <c r="M503" s="295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  <c r="AA503" s="193"/>
      <c r="AB503" s="193"/>
      <c r="AC503" s="193"/>
      <c r="AD503" s="202"/>
      <c r="AE503" s="202"/>
    </row>
    <row r="504" spans="1:31" ht="18.75" customHeight="1">
      <c r="A504" s="193"/>
      <c r="B504" s="202"/>
      <c r="C504" s="294"/>
      <c r="D504" s="294"/>
      <c r="E504" s="294"/>
      <c r="F504" s="193"/>
      <c r="G504" s="193"/>
      <c r="H504" s="193"/>
      <c r="I504" s="193"/>
      <c r="J504" s="295"/>
      <c r="K504" s="295"/>
      <c r="L504" s="295"/>
      <c r="M504" s="295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202"/>
      <c r="AE504" s="202"/>
    </row>
    <row r="505" spans="1:31" ht="18.75" customHeight="1">
      <c r="A505" s="193"/>
      <c r="B505" s="202"/>
      <c r="C505" s="294"/>
      <c r="D505" s="294"/>
      <c r="E505" s="294"/>
      <c r="F505" s="193"/>
      <c r="G505" s="193"/>
      <c r="H505" s="193"/>
      <c r="I505" s="193"/>
      <c r="J505" s="295"/>
      <c r="K505" s="295"/>
      <c r="L505" s="295"/>
      <c r="M505" s="295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202"/>
      <c r="AE505" s="202"/>
    </row>
    <row r="506" spans="1:31" ht="18.75" customHeight="1">
      <c r="A506" s="193"/>
      <c r="B506" s="202"/>
      <c r="C506" s="294"/>
      <c r="D506" s="294"/>
      <c r="E506" s="294"/>
      <c r="F506" s="193"/>
      <c r="G506" s="193"/>
      <c r="H506" s="193"/>
      <c r="I506" s="193"/>
      <c r="J506" s="295"/>
      <c r="K506" s="295"/>
      <c r="L506" s="295"/>
      <c r="M506" s="295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202"/>
      <c r="AE506" s="202"/>
    </row>
    <row r="507" spans="1:31" ht="18.75" customHeight="1">
      <c r="A507" s="193"/>
      <c r="B507" s="202"/>
      <c r="C507" s="294"/>
      <c r="D507" s="294"/>
      <c r="E507" s="294"/>
      <c r="F507" s="193"/>
      <c r="G507" s="193"/>
      <c r="H507" s="193"/>
      <c r="I507" s="193"/>
      <c r="J507" s="295"/>
      <c r="K507" s="295"/>
      <c r="L507" s="295"/>
      <c r="M507" s="295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B507" s="193"/>
      <c r="AC507" s="193"/>
      <c r="AD507" s="202"/>
      <c r="AE507" s="202"/>
    </row>
    <row r="508" spans="1:31" ht="18.75" customHeight="1">
      <c r="A508" s="193"/>
      <c r="B508" s="202"/>
      <c r="C508" s="294"/>
      <c r="D508" s="294"/>
      <c r="E508" s="294"/>
      <c r="F508" s="193"/>
      <c r="G508" s="193"/>
      <c r="H508" s="193"/>
      <c r="I508" s="193"/>
      <c r="J508" s="295"/>
      <c r="K508" s="295"/>
      <c r="L508" s="295"/>
      <c r="M508" s="295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  <c r="AA508" s="193"/>
      <c r="AB508" s="193"/>
      <c r="AC508" s="193"/>
      <c r="AD508" s="202"/>
      <c r="AE508" s="202"/>
    </row>
    <row r="509" spans="1:31" ht="18.75" customHeight="1">
      <c r="A509" s="193"/>
      <c r="B509" s="202"/>
      <c r="C509" s="294"/>
      <c r="D509" s="294"/>
      <c r="E509" s="294"/>
      <c r="F509" s="193"/>
      <c r="G509" s="193"/>
      <c r="H509" s="193"/>
      <c r="I509" s="193"/>
      <c r="J509" s="295"/>
      <c r="K509" s="295"/>
      <c r="L509" s="295"/>
      <c r="M509" s="295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  <c r="AA509" s="193"/>
      <c r="AB509" s="193"/>
      <c r="AC509" s="193"/>
      <c r="AD509" s="202"/>
      <c r="AE509" s="202"/>
    </row>
    <row r="510" spans="1:31" ht="18.75" customHeight="1">
      <c r="A510" s="193"/>
      <c r="B510" s="202"/>
      <c r="C510" s="294"/>
      <c r="D510" s="294"/>
      <c r="E510" s="294"/>
      <c r="F510" s="193"/>
      <c r="G510" s="193"/>
      <c r="H510" s="193"/>
      <c r="I510" s="193"/>
      <c r="J510" s="295"/>
      <c r="K510" s="295"/>
      <c r="L510" s="295"/>
      <c r="M510" s="295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  <c r="AA510" s="193"/>
      <c r="AB510" s="193"/>
      <c r="AC510" s="193"/>
      <c r="AD510" s="202"/>
      <c r="AE510" s="202"/>
    </row>
    <row r="511" spans="1:31" ht="18.75" customHeight="1">
      <c r="A511" s="193"/>
      <c r="B511" s="202"/>
      <c r="C511" s="294"/>
      <c r="D511" s="294"/>
      <c r="E511" s="294"/>
      <c r="F511" s="193"/>
      <c r="G511" s="193"/>
      <c r="H511" s="193"/>
      <c r="I511" s="193"/>
      <c r="J511" s="295"/>
      <c r="K511" s="295"/>
      <c r="L511" s="295"/>
      <c r="M511" s="295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  <c r="AA511" s="193"/>
      <c r="AB511" s="193"/>
      <c r="AC511" s="193"/>
      <c r="AD511" s="202"/>
      <c r="AE511" s="202"/>
    </row>
    <row r="512" spans="1:31" ht="18.75" customHeight="1">
      <c r="A512" s="193"/>
      <c r="B512" s="202"/>
      <c r="C512" s="294"/>
      <c r="D512" s="294"/>
      <c r="E512" s="294"/>
      <c r="F512" s="193"/>
      <c r="G512" s="193"/>
      <c r="H512" s="193"/>
      <c r="I512" s="193"/>
      <c r="J512" s="295"/>
      <c r="K512" s="295"/>
      <c r="L512" s="295"/>
      <c r="M512" s="295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  <c r="AA512" s="193"/>
      <c r="AB512" s="193"/>
      <c r="AC512" s="193"/>
      <c r="AD512" s="202"/>
      <c r="AE512" s="202"/>
    </row>
    <row r="513" spans="1:31" ht="18.75" customHeight="1">
      <c r="A513" s="193"/>
      <c r="B513" s="202"/>
      <c r="C513" s="294"/>
      <c r="D513" s="294"/>
      <c r="E513" s="294"/>
      <c r="F513" s="193"/>
      <c r="G513" s="193"/>
      <c r="H513" s="193"/>
      <c r="I513" s="193"/>
      <c r="J513" s="295"/>
      <c r="K513" s="295"/>
      <c r="L513" s="295"/>
      <c r="M513" s="295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  <c r="AA513" s="193"/>
      <c r="AB513" s="193"/>
      <c r="AC513" s="193"/>
      <c r="AD513" s="202"/>
      <c r="AE513" s="202"/>
    </row>
    <row r="514" spans="1:31" ht="18.75" customHeight="1">
      <c r="A514" s="193"/>
      <c r="B514" s="202"/>
      <c r="C514" s="294"/>
      <c r="D514" s="294"/>
      <c r="E514" s="294"/>
      <c r="F514" s="193"/>
      <c r="G514" s="193"/>
      <c r="H514" s="193"/>
      <c r="I514" s="193"/>
      <c r="J514" s="295"/>
      <c r="K514" s="295"/>
      <c r="L514" s="295"/>
      <c r="M514" s="295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  <c r="AA514" s="193"/>
      <c r="AB514" s="193"/>
      <c r="AC514" s="193"/>
      <c r="AD514" s="202"/>
      <c r="AE514" s="202"/>
    </row>
    <row r="515" spans="1:31" ht="18.75" customHeight="1">
      <c r="A515" s="193"/>
      <c r="B515" s="202"/>
      <c r="C515" s="294"/>
      <c r="D515" s="294"/>
      <c r="E515" s="294"/>
      <c r="F515" s="193"/>
      <c r="G515" s="193"/>
      <c r="H515" s="193"/>
      <c r="I515" s="193"/>
      <c r="J515" s="295"/>
      <c r="K515" s="295"/>
      <c r="L515" s="295"/>
      <c r="M515" s="295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  <c r="AA515" s="193"/>
      <c r="AB515" s="193"/>
      <c r="AC515" s="193"/>
      <c r="AD515" s="202"/>
      <c r="AE515" s="202"/>
    </row>
    <row r="516" spans="1:31" ht="18.75" customHeight="1">
      <c r="A516" s="193"/>
      <c r="B516" s="202"/>
      <c r="C516" s="294"/>
      <c r="D516" s="294"/>
      <c r="E516" s="294"/>
      <c r="F516" s="193"/>
      <c r="G516" s="193"/>
      <c r="H516" s="193"/>
      <c r="I516" s="193"/>
      <c r="J516" s="295"/>
      <c r="K516" s="295"/>
      <c r="L516" s="295"/>
      <c r="M516" s="295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  <c r="AA516" s="193"/>
      <c r="AB516" s="193"/>
      <c r="AC516" s="193"/>
      <c r="AD516" s="202"/>
      <c r="AE516" s="202"/>
    </row>
    <row r="517" spans="1:31" ht="18.75" customHeight="1">
      <c r="A517" s="193"/>
      <c r="B517" s="202"/>
      <c r="C517" s="294"/>
      <c r="D517" s="294"/>
      <c r="E517" s="294"/>
      <c r="F517" s="193"/>
      <c r="G517" s="193"/>
      <c r="H517" s="193"/>
      <c r="I517" s="193"/>
      <c r="J517" s="295"/>
      <c r="K517" s="295"/>
      <c r="L517" s="295"/>
      <c r="M517" s="295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  <c r="AA517" s="193"/>
      <c r="AB517" s="193"/>
      <c r="AC517" s="193"/>
      <c r="AD517" s="202"/>
      <c r="AE517" s="202"/>
    </row>
    <row r="518" spans="1:31" ht="18.75" customHeight="1">
      <c r="A518" s="193"/>
      <c r="B518" s="202"/>
      <c r="C518" s="294"/>
      <c r="D518" s="294"/>
      <c r="E518" s="294"/>
      <c r="F518" s="193"/>
      <c r="G518" s="193"/>
      <c r="H518" s="193"/>
      <c r="I518" s="193"/>
      <c r="J518" s="295"/>
      <c r="K518" s="295"/>
      <c r="L518" s="295"/>
      <c r="M518" s="295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  <c r="AA518" s="193"/>
      <c r="AB518" s="193"/>
      <c r="AC518" s="193"/>
      <c r="AD518" s="202"/>
      <c r="AE518" s="202"/>
    </row>
    <row r="519" spans="1:31" ht="18.75" customHeight="1">
      <c r="A519" s="193"/>
      <c r="B519" s="202"/>
      <c r="C519" s="294"/>
      <c r="D519" s="294"/>
      <c r="E519" s="294"/>
      <c r="F519" s="193"/>
      <c r="G519" s="193"/>
      <c r="H519" s="193"/>
      <c r="I519" s="193"/>
      <c r="J519" s="295"/>
      <c r="K519" s="295"/>
      <c r="L519" s="295"/>
      <c r="M519" s="295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  <c r="AA519" s="193"/>
      <c r="AB519" s="193"/>
      <c r="AC519" s="193"/>
      <c r="AD519" s="202"/>
      <c r="AE519" s="202"/>
    </row>
    <row r="520" spans="1:31" ht="18.75" customHeight="1">
      <c r="A520" s="193"/>
      <c r="B520" s="202"/>
      <c r="C520" s="294"/>
      <c r="D520" s="294"/>
      <c r="E520" s="294"/>
      <c r="F520" s="193"/>
      <c r="G520" s="193"/>
      <c r="H520" s="193"/>
      <c r="I520" s="193"/>
      <c r="J520" s="295"/>
      <c r="K520" s="295"/>
      <c r="L520" s="295"/>
      <c r="M520" s="295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  <c r="AA520" s="193"/>
      <c r="AB520" s="193"/>
      <c r="AC520" s="193"/>
      <c r="AD520" s="202"/>
      <c r="AE520" s="202"/>
    </row>
  </sheetData>
  <mergeCells count="38">
    <mergeCell ref="Z7:AA7"/>
    <mergeCell ref="AB7:AC7"/>
    <mergeCell ref="L7:M7"/>
    <mergeCell ref="N7:O7"/>
    <mergeCell ref="P7:Q7"/>
    <mergeCell ref="R7:S7"/>
    <mergeCell ref="T7:U7"/>
    <mergeCell ref="V7:W7"/>
    <mergeCell ref="X7:Y7"/>
    <mergeCell ref="P6:Q6"/>
    <mergeCell ref="R6:S6"/>
    <mergeCell ref="B79:W79"/>
    <mergeCell ref="A7:B8"/>
    <mergeCell ref="C7:C8"/>
    <mergeCell ref="D7:D8"/>
    <mergeCell ref="E7:E8"/>
    <mergeCell ref="F7:G7"/>
    <mergeCell ref="H7:I7"/>
    <mergeCell ref="J7:K7"/>
    <mergeCell ref="F6:G6"/>
    <mergeCell ref="H6:I6"/>
    <mergeCell ref="J6:K6"/>
    <mergeCell ref="L6:M6"/>
    <mergeCell ref="N6:O6"/>
    <mergeCell ref="T6:U6"/>
    <mergeCell ref="V6:W6"/>
    <mergeCell ref="X6:Y6"/>
    <mergeCell ref="Z6:AA6"/>
    <mergeCell ref="AB6:AC6"/>
    <mergeCell ref="R5:W5"/>
    <mergeCell ref="X5:AC5"/>
    <mergeCell ref="B1:AE1"/>
    <mergeCell ref="A2:AD2"/>
    <mergeCell ref="B3:AE3"/>
    <mergeCell ref="A4:B5"/>
    <mergeCell ref="F4:AC4"/>
    <mergeCell ref="F5:K5"/>
    <mergeCell ref="L5:Q5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5703125" defaultRowHeight="15" customHeight="1"/>
  <cols>
    <col min="1" max="1" width="8" customWidth="1"/>
    <col min="2" max="2" width="82.28515625" customWidth="1"/>
    <col min="3" max="26" width="8" customWidth="1"/>
  </cols>
  <sheetData>
    <row r="1" spans="1:2" ht="21" customHeight="1">
      <c r="A1" s="190" t="s">
        <v>249</v>
      </c>
      <c r="B1" s="169"/>
    </row>
    <row r="2" spans="1:2" ht="21" customHeight="1">
      <c r="A2" s="1" t="s">
        <v>250</v>
      </c>
      <c r="B2" s="1"/>
    </row>
    <row r="3" spans="1:2" ht="21" customHeight="1">
      <c r="A3" s="1"/>
      <c r="B3" s="1" t="s">
        <v>251</v>
      </c>
    </row>
    <row r="4" spans="1:2" ht="21" customHeight="1">
      <c r="A4" s="1" t="s">
        <v>252</v>
      </c>
      <c r="B4" s="1"/>
    </row>
    <row r="5" spans="1:2" ht="21" customHeight="1">
      <c r="A5" s="191" t="s">
        <v>253</v>
      </c>
      <c r="B5" s="157"/>
    </row>
    <row r="6" spans="1:2" ht="21" customHeight="1">
      <c r="A6" s="191" t="s">
        <v>254</v>
      </c>
      <c r="B6" s="157"/>
    </row>
    <row r="7" spans="1:2" ht="21" customHeight="1">
      <c r="A7" s="191" t="s">
        <v>255</v>
      </c>
      <c r="B7" s="157"/>
    </row>
    <row r="8" spans="1:2" ht="21" customHeight="1">
      <c r="A8" s="191" t="s">
        <v>256</v>
      </c>
      <c r="B8" s="157"/>
    </row>
    <row r="9" spans="1:2" ht="21" customHeight="1">
      <c r="A9" s="191"/>
      <c r="B9" s="157"/>
    </row>
    <row r="10" spans="1:2" ht="21" customHeight="1">
      <c r="A10" s="192" t="s">
        <v>257</v>
      </c>
      <c r="B10" s="157"/>
    </row>
    <row r="11" spans="1:2" ht="21" customHeight="1">
      <c r="A11" s="29" t="s">
        <v>258</v>
      </c>
      <c r="B11" s="1"/>
    </row>
    <row r="12" spans="1:2" ht="21" customHeight="1">
      <c r="A12" s="29" t="s">
        <v>259</v>
      </c>
      <c r="B12" s="1"/>
    </row>
    <row r="13" spans="1:2" ht="21" customHeight="1">
      <c r="A13" s="1"/>
      <c r="B13" s="29" t="s">
        <v>260</v>
      </c>
    </row>
    <row r="14" spans="1:2" ht="21" customHeight="1">
      <c r="A14" s="1" t="s">
        <v>261</v>
      </c>
      <c r="B14" s="29"/>
    </row>
    <row r="15" spans="1:2" ht="21" customHeight="1">
      <c r="A15" s="1" t="s">
        <v>262</v>
      </c>
      <c r="B15" s="29"/>
    </row>
    <row r="16" spans="1:2" ht="21" customHeight="1">
      <c r="A16" s="1"/>
      <c r="B16" s="29" t="s">
        <v>263</v>
      </c>
    </row>
    <row r="17" spans="1:2" ht="21" customHeight="1">
      <c r="A17" s="1" t="s">
        <v>264</v>
      </c>
      <c r="B17" s="29"/>
    </row>
    <row r="18" spans="1:2" ht="21" customHeight="1">
      <c r="A18" s="1" t="s">
        <v>265</v>
      </c>
      <c r="B18" s="29"/>
    </row>
    <row r="19" spans="1:2" ht="21" customHeight="1">
      <c r="A19" s="1"/>
      <c r="B19" s="29" t="s">
        <v>266</v>
      </c>
    </row>
    <row r="20" spans="1:2" ht="21" customHeight="1">
      <c r="A20" s="1" t="s">
        <v>267</v>
      </c>
      <c r="B20" s="1"/>
    </row>
    <row r="21" spans="1:2" ht="21" customHeight="1">
      <c r="A21" s="1" t="s">
        <v>268</v>
      </c>
      <c r="B21" s="1"/>
    </row>
    <row r="22" spans="1:2" ht="21" customHeight="1">
      <c r="A22" s="29" t="s">
        <v>269</v>
      </c>
      <c r="B22" s="1"/>
    </row>
    <row r="23" spans="1:2" ht="21" customHeight="1">
      <c r="A23" s="29" t="s">
        <v>270</v>
      </c>
      <c r="B23" s="1"/>
    </row>
    <row r="24" spans="1:2" ht="21" customHeight="1">
      <c r="A24" s="29" t="s">
        <v>271</v>
      </c>
      <c r="B24" s="1"/>
    </row>
    <row r="25" spans="1:2" ht="21" customHeight="1">
      <c r="A25" s="1" t="s">
        <v>272</v>
      </c>
      <c r="B25" s="1"/>
    </row>
    <row r="26" spans="1:2" ht="21" customHeight="1">
      <c r="A26" s="29" t="s">
        <v>273</v>
      </c>
      <c r="B26" s="1"/>
    </row>
    <row r="27" spans="1:2" ht="21" customHeight="1">
      <c r="A27" s="29" t="s">
        <v>274</v>
      </c>
      <c r="B27" s="1"/>
    </row>
    <row r="28" spans="1:2" ht="21" customHeight="1">
      <c r="A28" s="1" t="s">
        <v>275</v>
      </c>
      <c r="B28" s="1"/>
    </row>
    <row r="29" spans="1:2" ht="21" customHeight="1">
      <c r="A29" s="1"/>
      <c r="B29" s="1"/>
    </row>
    <row r="30" spans="1:2" ht="21" customHeight="1">
      <c r="A30" s="150"/>
      <c r="B30" s="150" t="s">
        <v>276</v>
      </c>
    </row>
    <row r="31" spans="1:2" ht="21" customHeight="1">
      <c r="A31" s="151" t="s">
        <v>277</v>
      </c>
      <c r="B31" s="150"/>
    </row>
    <row r="32" spans="1:2" ht="21" customHeight="1">
      <c r="A32" s="150" t="s">
        <v>278</v>
      </c>
      <c r="B32" s="150"/>
    </row>
    <row r="33" spans="1:2" ht="21" customHeight="1">
      <c r="A33" s="150"/>
      <c r="B33" s="150"/>
    </row>
    <row r="34" spans="1:2" ht="21" customHeight="1">
      <c r="A34" s="150"/>
      <c r="B34" s="150"/>
    </row>
    <row r="35" spans="1:2" ht="21" customHeight="1">
      <c r="A35" s="150"/>
      <c r="B35" s="150"/>
    </row>
    <row r="36" spans="1:2" ht="21" customHeight="1">
      <c r="A36" s="1"/>
      <c r="B36" s="152" t="s">
        <v>279</v>
      </c>
    </row>
    <row r="37" spans="1:2" ht="12.75" customHeight="1"/>
    <row r="38" spans="1:2" ht="12.75" customHeight="1"/>
    <row r="39" spans="1:2" ht="12.75" customHeight="1"/>
    <row r="40" spans="1:2" ht="12.75" customHeight="1"/>
    <row r="41" spans="1:2" ht="12.75" customHeight="1"/>
    <row r="42" spans="1:2" ht="12.75" customHeight="1"/>
    <row r="43" spans="1:2" ht="12.75" customHeight="1"/>
    <row r="44" spans="1:2" ht="12.75" customHeight="1"/>
    <row r="45" spans="1:2" ht="12.75" customHeight="1"/>
    <row r="46" spans="1:2" ht="12.75" customHeight="1"/>
    <row r="47" spans="1:2" ht="12.75" customHeight="1"/>
    <row r="48" spans="1: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9:B9"/>
    <mergeCell ref="A10:B10"/>
    <mergeCell ref="A1:B1"/>
    <mergeCell ref="A5:B5"/>
    <mergeCell ref="A6:B6"/>
    <mergeCell ref="A7:B7"/>
    <mergeCell ref="A8:B8"/>
  </mergeCells>
  <hyperlinks>
    <hyperlink ref="A31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ต.ย.แผนปฏิบัติงาน</vt:lpstr>
      <vt:lpstr>แบบรายงานแผน</vt:lpstr>
      <vt:lpstr>ต.ย.อบรมจังหวัด</vt:lpstr>
      <vt:lpstr>อบรมจังหวัด</vt:lpstr>
      <vt:lpstr>ต.ย.แผนการใช้จ่าย</vt:lpstr>
      <vt:lpstr>เป้าหมายแผน-ผล</vt:lpstr>
      <vt:lpstr>Sheet3</vt:lpstr>
      <vt:lpstr>2.1 ปฏิบัติงาน-เงินโครงการ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FMNET</cp:lastModifiedBy>
  <dcterms:created xsi:type="dcterms:W3CDTF">2009-01-20T07:31:49Z</dcterms:created>
  <dcterms:modified xsi:type="dcterms:W3CDTF">2022-10-27T09:28:14Z</dcterms:modified>
</cp:coreProperties>
</file>